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6220" windowHeight="11240" tabRatio="891" activeTab="0"/>
  </bookViews>
  <sheets>
    <sheet name="Arrivals 1980-1989" sheetId="1" r:id="rId1"/>
    <sheet name="Arrivals 1990-1999" sheetId="2" r:id="rId2"/>
  </sheets>
  <definedNames>
    <definedName name="_xlnm.Print_Area" localSheetId="0">'Arrivals 1980-1989'!$A$1:$K$247</definedName>
    <definedName name="_xlnm.Print_Area" localSheetId="1">'Arrivals 1990-1999'!$A$1:$K$276</definedName>
    <definedName name="_xlnm.Print_Titles" localSheetId="0">'Arrivals 1980-1989'!$A:$A,'Arrivals 1980-1989'!$1:$4</definedName>
    <definedName name="_xlnm.Print_Titles" localSheetId="1">'Arrivals 1990-1999'!$A:$A,'Arrivals 1990-1999'!$1:$4</definedName>
  </definedNames>
  <calcPr fullCalcOnLoad="1"/>
</workbook>
</file>

<file path=xl/sharedStrings.xml><?xml version="1.0" encoding="utf-8"?>
<sst xmlns="http://schemas.openxmlformats.org/spreadsheetml/2006/main" count="670" uniqueCount="254">
  <si>
    <t>FRANCE</t>
  </si>
  <si>
    <t>GERMANY</t>
  </si>
  <si>
    <t>LIECHTENSTEN</t>
  </si>
  <si>
    <t>LUXEMBOURG</t>
  </si>
  <si>
    <t>MONACO</t>
  </si>
  <si>
    <t>NETHERLANDS</t>
  </si>
  <si>
    <t>SWITZERLAND</t>
  </si>
  <si>
    <t>CYPRUS</t>
  </si>
  <si>
    <t>ISRAEL</t>
  </si>
  <si>
    <t>TURKEY</t>
  </si>
  <si>
    <t>MIDDLE EAST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</si>
  <si>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</si>
  <si>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</si>
  <si>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</si>
  <si>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</si>
  <si>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</si>
  <si>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</si>
  <si>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</si>
  <si>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</si>
  <si>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QATAR</t>
  </si>
  <si>
    <t>SAUDI ARABIA</t>
  </si>
  <si>
    <t>SYRIA</t>
  </si>
  <si>
    <t>YEMEN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</si>
  <si>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</si>
  <si>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</si>
  <si>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</si>
  <si>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</si>
  <si>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</si>
  <si>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</si>
  <si>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</si>
  <si>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</si>
  <si>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</si>
  <si>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</si>
  <si>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Source: World Tourism Organization (WTO)</t>
  </si>
  <si>
    <t>ARMENIA</t>
  </si>
  <si>
    <t>UZBEKISTAN</t>
  </si>
  <si>
    <t>SAINT MAARTEN</t>
  </si>
  <si>
    <t>COTE D'IVOIRE</t>
  </si>
  <si>
    <t>CENTRAL AMERICA</t>
  </si>
  <si>
    <t>EAST ASIA/PACIFIC</t>
  </si>
  <si>
    <t>CENTRAL/EAST EUROPE</t>
  </si>
  <si>
    <t>NORTHERN EUROPE</t>
  </si>
  <si>
    <t>SOUTHERN EUROPE</t>
  </si>
  <si>
    <t>WESTERN EUROPE</t>
  </si>
  <si>
    <t>EAST/MED EUROPE</t>
  </si>
  <si>
    <t>YUGOSLAVIA SFR</t>
  </si>
  <si>
    <t>FRENCH POLYNESIA</t>
  </si>
  <si>
    <t>COOK ISLANDS</t>
  </si>
  <si>
    <t>POHNPEI STATE</t>
  </si>
  <si>
    <t>MARSHALL ISLANDS</t>
  </si>
  <si>
    <t>PAPUA NEW GUINEA</t>
  </si>
  <si>
    <t>NEW CALEDONIA</t>
  </si>
  <si>
    <t>SOLOMON ISLANDS</t>
  </si>
  <si>
    <t>TAIWAN (Prov. of China)</t>
  </si>
  <si>
    <t>SURINAM</t>
  </si>
  <si>
    <t>UNITED STATES</t>
  </si>
  <si>
    <t>SOUTHERN AFRICA</t>
  </si>
  <si>
    <t>RUSSIAN FEDERATION</t>
  </si>
  <si>
    <t>USSR (former)</t>
  </si>
  <si>
    <t>UNITED KINGDOM</t>
  </si>
  <si>
    <t>CAYMAN ISLANDS</t>
  </si>
  <si>
    <t>AMERICAN SAMOA</t>
  </si>
  <si>
    <t>S.EUSTATIUS</t>
  </si>
  <si>
    <t>ST.KITTS NEV</t>
  </si>
  <si>
    <t>ST.LUCIA</t>
  </si>
  <si>
    <t>TRINIDAD TBG</t>
  </si>
  <si>
    <t>DOMINICAN RP</t>
  </si>
  <si>
    <t>HK,CHINA</t>
  </si>
  <si>
    <t>REP MOLDOVA</t>
  </si>
  <si>
    <t>TAJIKISTAN</t>
  </si>
  <si>
    <t>CZECH REP/SVK</t>
  </si>
  <si>
    <t>MAURITANIA</t>
  </si>
  <si>
    <t>FRENCH GUIANA</t>
  </si>
  <si>
    <t>EAST AFRICA</t>
  </si>
  <si>
    <t>CENTRAL AFRICA</t>
  </si>
  <si>
    <t>NORTH AFRICA</t>
  </si>
  <si>
    <t>WEST AFRICA</t>
  </si>
  <si>
    <t>NORTH AMERICA</t>
  </si>
  <si>
    <t>SOUTH AMERICA</t>
  </si>
  <si>
    <t>NORTH-EAST ASIA</t>
  </si>
  <si>
    <t>SOUTH-EAST ASIA</t>
  </si>
  <si>
    <t>PALESTINE</t>
  </si>
  <si>
    <t>ARRIVALS OF NON RESIDENT TOURISTS/VISITORS - THOUSANDS</t>
  </si>
  <si>
    <t>ANDORRA</t>
  </si>
  <si>
    <t>NOTES:</t>
  </si>
  <si>
    <t>the information contained in WTO Database as of 1.6.2001.</t>
  </si>
  <si>
    <r>
      <t>1999</t>
    </r>
    <r>
      <rPr>
        <b/>
        <i/>
        <sz val="10"/>
        <color indexed="8"/>
        <rFont val="Arial"/>
        <family val="2"/>
      </rPr>
      <t xml:space="preserve"> (a)</t>
    </r>
  </si>
  <si>
    <r>
      <t>(a)</t>
    </r>
    <r>
      <rPr>
        <sz val="10"/>
        <color indexed="8"/>
        <rFont val="Arial"/>
        <family val="2"/>
      </rPr>
      <t xml:space="preserve"> The "World and Regional totals" aggregates are global estimates prepared by WTO. The estimated part relates only to those countries that were unable to provide</t>
    </r>
  </si>
  <si>
    <r>
      <t>SOUTHERN EUROPE</t>
    </r>
    <r>
      <rPr>
        <b/>
        <i/>
        <sz val="10"/>
        <color indexed="8"/>
        <rFont val="Arial"/>
        <family val="2"/>
      </rPr>
      <t xml:space="preserve"> (b)</t>
    </r>
  </si>
  <si>
    <r>
      <t>(b)</t>
    </r>
    <r>
      <rPr>
        <sz val="10"/>
        <color indexed="8"/>
        <rFont val="Arial"/>
        <family val="2"/>
      </rPr>
      <t xml:space="preserve"> 1996-1998 totals include estimates for Andorra.</t>
    </r>
  </si>
  <si>
    <t>UNTD ARAB EM (Dubai)</t>
  </si>
  <si>
    <t>OCEANIA</t>
  </si>
  <si>
    <t>..</t>
  </si>
  <si>
    <t>.. Data not available</t>
  </si>
  <si>
    <t>REGION/COUNTRY</t>
  </si>
  <si>
    <t>WORLD</t>
  </si>
  <si>
    <t>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</si>
  <si>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</si>
  <si>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</si>
  <si>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</si>
  <si>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</si>
  <si>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</si>
  <si>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</si>
  <si>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</si>
  <si>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</si>
  <si>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</si>
  <si>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</si>
  <si>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</si>
  <si>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</si>
  <si>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</si>
  <si>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</si>
  <si>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</si>
  <si>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</si>
  <si>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</si>
  <si>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ANGOLA</t>
  </si>
  <si>
    <t>CAMEROON</t>
  </si>
  <si>
    <t>CENT.AFR.REP</t>
  </si>
  <si>
    <t>CHAD</t>
  </si>
  <si>
    <t>CONGO</t>
  </si>
  <si>
    <t>DEM.REP.CONGO</t>
  </si>
  <si>
    <t>GABON</t>
  </si>
  <si>
    <t>SAO TOME PRN</t>
  </si>
  <si>
    <t>ALGERIA</t>
  </si>
  <si>
    <t>MOROCCO</t>
  </si>
  <si>
    <t>SUDAN</t>
  </si>
  <si>
    <t>TUNISIA</t>
  </si>
  <si>
    <t>SOUTH AFRICA</t>
  </si>
  <si>
    <t>BOTSWANA</t>
  </si>
  <si>
    <t>LESOTHO</t>
  </si>
  <si>
    <t>NAMIBIA</t>
  </si>
  <si>
    <t>SWAZILAND</t>
  </si>
  <si>
    <t>BENIN</t>
  </si>
  <si>
    <t>BURKINA FASO</t>
  </si>
  <si>
    <t>CAPE VERDE</t>
  </si>
  <si>
    <t>GAMBIA</t>
  </si>
  <si>
    <t>GHANA</t>
  </si>
  <si>
    <t>GUINEA</t>
  </si>
  <si>
    <t>MALI</t>
  </si>
  <si>
    <t>NIGER</t>
  </si>
  <si>
    <t>NIGERIA</t>
  </si>
  <si>
    <t>SENEGAL</t>
  </si>
  <si>
    <t>SIERRA LEONE</t>
  </si>
  <si>
    <t>TOGO</t>
  </si>
  <si>
    <t>AMERICAS</t>
  </si>
  <si>
    <t>CARIBBEAN</t>
  </si>
  <si>
    <t>ANGUILLA</t>
  </si>
  <si>
    <t>ANTIGUA,BARB</t>
  </si>
  <si>
    <t>ARUBA</t>
  </si>
  <si>
    <t>BAHAMAS</t>
  </si>
  <si>
    <t>BARBADOS</t>
  </si>
  <si>
    <t>BERMUDA</t>
  </si>
  <si>
    <t>BONAIRE</t>
  </si>
  <si>
    <t>BR.VIRGIN IS</t>
  </si>
  <si>
    <t>CUBA</t>
  </si>
  <si>
    <t>CURAÇAO</t>
  </si>
  <si>
    <t>DOMINICA</t>
  </si>
  <si>
    <t>GRENADA</t>
  </si>
  <si>
    <t>GUADELOUPE</t>
  </si>
  <si>
    <t>HAITI</t>
  </si>
  <si>
    <t>JAMAICA</t>
  </si>
  <si>
    <t>MARTINIQUE</t>
  </si>
  <si>
    <t>MONTSERRAT</t>
  </si>
  <si>
    <t>PUERTO RICO</t>
  </si>
  <si>
    <t>SABA</t>
  </si>
  <si>
    <t>ST.VINCENT,G</t>
  </si>
  <si>
    <t>TURKS,CAICOS</t>
  </si>
  <si>
    <t>US.VIRGIN IS</t>
  </si>
  <si>
    <t>BELIZE</t>
  </si>
  <si>
    <t>COSTA RICA</t>
  </si>
  <si>
    <t>EL SALVADOR</t>
  </si>
  <si>
    <t>GUATEMALA</t>
  </si>
  <si>
    <t>HONDURAS</t>
  </si>
  <si>
    <t>NICARAGUA</t>
  </si>
  <si>
    <t>PANAMA</t>
  </si>
  <si>
    <t>CANADA</t>
  </si>
  <si>
    <t>MEXICO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</si>
  <si>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</si>
  <si>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</si>
  <si>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</si>
  <si>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</si>
  <si>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</si>
  <si>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</si>
  <si>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</si>
  <si>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</si>
  <si>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</si>
  <si>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URUGUAY</t>
  </si>
  <si>
    <t>VENEZUELA</t>
  </si>
  <si>
    <t>CHINA</t>
  </si>
  <si>
    <t>JAPAN</t>
  </si>
  <si>
    <t>KOREA D P RP</t>
  </si>
  <si>
    <t>KOREA REP.</t>
  </si>
  <si>
    <t>MACAU</t>
  </si>
  <si>
    <t>MONGOLIA</t>
  </si>
  <si>
    <t>BRUNEI DARSM</t>
  </si>
  <si>
    <t>CAMBODIA</t>
  </si>
  <si>
    <t>INDONESIA</t>
  </si>
  <si>
    <t>LAO P.DEM.R.</t>
  </si>
  <si>
    <t>MALAYSIA</t>
  </si>
  <si>
    <t>MYANMAR</t>
  </si>
  <si>
    <t>PHILIPPINES</t>
  </si>
  <si>
    <t>SINGAPORE</t>
  </si>
  <si>
    <t>THAILAND</t>
  </si>
  <si>
    <t>VIET NAM</t>
  </si>
  <si>
    <t>AUSTRALIA</t>
  </si>
  <si>
    <t>NEW ZEALAND</t>
  </si>
  <si>
    <t>FIJI</t>
  </si>
  <si>
    <t>VANUATU</t>
  </si>
  <si>
    <t>GUAM</t>
  </si>
  <si>
    <t>KIRIBATI</t>
  </si>
  <si>
    <t>N.MARIANA IS</t>
  </si>
  <si>
    <t>PALAU</t>
  </si>
  <si>
    <t>TRUK STATE</t>
  </si>
  <si>
    <t>YAP STATE</t>
  </si>
  <si>
    <t>NIUE</t>
  </si>
  <si>
    <t>SAMOA</t>
  </si>
  <si>
    <t>TONGA</t>
  </si>
  <si>
    <t>TUVALU</t>
  </si>
  <si>
    <t>EUROPE</t>
  </si>
  <si>
    <t>AZERBAIJAN</t>
  </si>
  <si>
    <t>BELARUS</t>
  </si>
  <si>
    <t>BULGARIA</t>
  </si>
  <si>
    <t>CZECH REP</t>
  </si>
  <si>
    <t>ESTONIA</t>
  </si>
  <si>
    <t>GEORGIA</t>
  </si>
  <si>
    <t>GERMAN DM RP</t>
  </si>
  <si>
    <t>HUNGARY</t>
  </si>
  <si>
    <t>KYRGYZSTAN</t>
  </si>
  <si>
    <t>LATVIA</t>
  </si>
  <si>
    <t>LITHUANIA</t>
  </si>
  <si>
    <t>POLAND</t>
  </si>
  <si>
    <t>ROMANIA</t>
  </si>
  <si>
    <t>SLOVAKIA</t>
  </si>
  <si>
    <t>TURKMENISTAN</t>
  </si>
  <si>
    <t>UKRAINE</t>
  </si>
  <si>
    <t>DENMARK</t>
  </si>
  <si>
    <t>FINLAND</t>
  </si>
  <si>
    <t>ICELAND</t>
  </si>
  <si>
    <t>IRELAND</t>
  </si>
  <si>
    <t>NORWAY</t>
  </si>
  <si>
    <t>SWEDEN</t>
  </si>
  <si>
    <t>ALBANIA</t>
  </si>
  <si>
    <t>BOSNIA HERZG</t>
  </si>
  <si>
    <t>CROATIA</t>
  </si>
  <si>
    <t>GREECE</t>
  </si>
  <si>
    <t>ITALY</t>
  </si>
  <si>
    <t>MALTA</t>
  </si>
  <si>
    <t>PORTUGAL</t>
  </si>
  <si>
    <t>SAN MARINO</t>
  </si>
  <si>
    <t>SLOVENIA</t>
  </si>
  <si>
    <t>SPAIN</t>
  </si>
  <si>
    <t>TFYROM</t>
  </si>
  <si>
    <t>YUGOSLAVIA</t>
  </si>
  <si>
    <t>AUSTRIA</t>
  </si>
  <si>
    <t>BELGIUM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</si>
</sst>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9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 quotePrefix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tabSelected="1" zoomScale="80" zoomScaleNormal="80" zoomScaleSheetLayoutView="80" workbookViewId="0" topLeftCell="A1">
      <selection activeCell="A1" sqref="A1"/>
    </sheetView>
  </sheetViews>
  <sheetFormatPr defaultColWidth="11.421875" defaultRowHeight="12.75"/>
  <cols>
    <col min="1" max="1" width="22.7109375" style="1" customWidth="1"/>
    <col min="2" max="11" width="12.7109375" style="23" customWidth="1"/>
    <col min="12" max="16384" width="11.421875" style="1" customWidth="1"/>
  </cols>
  <sheetData>
    <row r="1" spans="1:11" s="6" customFormat="1" ht="15.75" customHeight="1">
      <c r="A1" s="11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8" customFormat="1" ht="12">
      <c r="A2" s="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9" customFormat="1" ht="12">
      <c r="A3" s="7" t="s">
        <v>94</v>
      </c>
      <c r="B3" s="14">
        <v>1980</v>
      </c>
      <c r="C3" s="14">
        <v>1981</v>
      </c>
      <c r="D3" s="14">
        <v>1982</v>
      </c>
      <c r="E3" s="14">
        <v>1983</v>
      </c>
      <c r="F3" s="14">
        <v>1984</v>
      </c>
      <c r="G3" s="14">
        <v>1985</v>
      </c>
      <c r="H3" s="14">
        <v>1986</v>
      </c>
      <c r="I3" s="14">
        <v>1987</v>
      </c>
      <c r="J3" s="14">
        <v>1988</v>
      </c>
      <c r="K3" s="14">
        <v>1989</v>
      </c>
    </row>
    <row r="4" spans="1:11" s="10" customFormat="1" ht="12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8" customFormat="1" ht="15.75" customHeight="1">
      <c r="A5" s="4" t="s">
        <v>95</v>
      </c>
      <c r="B5" s="18">
        <f aca="true" t="shared" si="0" ref="B5:K5">(B7+B63+B124+B171+B219+B234)</f>
        <v>285922</v>
      </c>
      <c r="C5" s="18">
        <f t="shared" si="0"/>
        <v>287073</v>
      </c>
      <c r="D5" s="18">
        <f t="shared" si="0"/>
        <v>286031</v>
      </c>
      <c r="E5" s="18">
        <f t="shared" si="0"/>
        <v>289555</v>
      </c>
      <c r="F5" s="18">
        <f t="shared" si="0"/>
        <v>316292</v>
      </c>
      <c r="G5" s="18">
        <f t="shared" si="0"/>
        <v>327102</v>
      </c>
      <c r="H5" s="18">
        <f t="shared" si="0"/>
        <v>338764</v>
      </c>
      <c r="I5" s="18">
        <f t="shared" si="0"/>
        <v>363643</v>
      </c>
      <c r="J5" s="18">
        <f t="shared" si="0"/>
        <v>394669</v>
      </c>
      <c r="K5" s="18">
        <f t="shared" si="0"/>
        <v>426265</v>
      </c>
    </row>
    <row r="6" spans="1:11" s="10" customFormat="1" ht="15.75" customHeight="1">
      <c r="A6" s="2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3" customFormat="1" ht="15.75" customHeight="1">
      <c r="A7" s="12" t="s">
        <v>96</v>
      </c>
      <c r="B7" s="20">
        <f aca="true" t="shared" si="1" ref="B7:K7">(B9+B27+B37+B43+B49)</f>
        <v>7329</v>
      </c>
      <c r="C7" s="20">
        <f t="shared" si="1"/>
        <v>8185</v>
      </c>
      <c r="D7" s="20">
        <f t="shared" si="1"/>
        <v>7638</v>
      </c>
      <c r="E7" s="20">
        <f t="shared" si="1"/>
        <v>8145</v>
      </c>
      <c r="F7" s="20">
        <f t="shared" si="1"/>
        <v>8812</v>
      </c>
      <c r="G7" s="20">
        <f t="shared" si="1"/>
        <v>9710</v>
      </c>
      <c r="H7" s="20">
        <f t="shared" si="1"/>
        <v>9341</v>
      </c>
      <c r="I7" s="20">
        <f t="shared" si="1"/>
        <v>9833</v>
      </c>
      <c r="J7" s="20">
        <f t="shared" si="1"/>
        <v>12508</v>
      </c>
      <c r="K7" s="20">
        <f t="shared" si="1"/>
        <v>13772</v>
      </c>
    </row>
    <row r="8" spans="1:11" s="10" customFormat="1" ht="15.75" customHeight="1">
      <c r="A8" s="5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10" customFormat="1" ht="15.75" customHeight="1">
      <c r="A9" s="4" t="s">
        <v>73</v>
      </c>
      <c r="B9" s="18">
        <f aca="true" t="shared" si="2" ref="B9:J9">SUM(B10:B25)</f>
        <v>1259</v>
      </c>
      <c r="C9" s="18">
        <f t="shared" si="2"/>
        <v>1398</v>
      </c>
      <c r="D9" s="18">
        <f t="shared" si="2"/>
        <v>1318</v>
      </c>
      <c r="E9" s="18">
        <f t="shared" si="2"/>
        <v>1285</v>
      </c>
      <c r="F9" s="18">
        <f t="shared" si="2"/>
        <v>1474</v>
      </c>
      <c r="G9" s="18">
        <f t="shared" si="2"/>
        <v>1781</v>
      </c>
      <c r="H9" s="18">
        <f t="shared" si="2"/>
        <v>1936</v>
      </c>
      <c r="I9" s="18">
        <f t="shared" si="2"/>
        <v>2132</v>
      </c>
      <c r="J9" s="18">
        <f t="shared" si="2"/>
        <v>2335</v>
      </c>
      <c r="K9" s="18">
        <f>SUM(K10:K25)</f>
        <v>2460</v>
      </c>
    </row>
    <row r="10" spans="1:11" s="10" customFormat="1" ht="15.75" customHeight="1">
      <c r="A10" s="3" t="s">
        <v>97</v>
      </c>
      <c r="B10" s="22">
        <v>34</v>
      </c>
      <c r="C10" s="22">
        <v>37</v>
      </c>
      <c r="D10" s="22">
        <v>38</v>
      </c>
      <c r="E10" s="22">
        <v>39</v>
      </c>
      <c r="F10" s="22">
        <v>47</v>
      </c>
      <c r="G10" s="22">
        <v>54</v>
      </c>
      <c r="H10" s="22">
        <v>66</v>
      </c>
      <c r="I10" s="22">
        <v>80</v>
      </c>
      <c r="J10" s="22">
        <v>99</v>
      </c>
      <c r="K10" s="22">
        <v>82</v>
      </c>
    </row>
    <row r="11" spans="1:11" s="10" customFormat="1" ht="15.75" customHeight="1">
      <c r="A11" s="3" t="s">
        <v>98</v>
      </c>
      <c r="B11" s="22">
        <v>2</v>
      </c>
      <c r="C11" s="22">
        <v>3</v>
      </c>
      <c r="D11" s="22">
        <v>9</v>
      </c>
      <c r="E11" s="22">
        <v>11</v>
      </c>
      <c r="F11" s="22">
        <v>7</v>
      </c>
      <c r="G11" s="22">
        <v>5</v>
      </c>
      <c r="H11" s="22">
        <v>6</v>
      </c>
      <c r="I11" s="22">
        <v>8</v>
      </c>
      <c r="J11" s="22">
        <v>8</v>
      </c>
      <c r="K11" s="22">
        <v>13</v>
      </c>
    </row>
    <row r="12" spans="1:11" s="10" customFormat="1" ht="15.75" customHeight="1">
      <c r="A12" s="3" t="s">
        <v>99</v>
      </c>
      <c r="B12" s="22">
        <v>10</v>
      </c>
      <c r="C12" s="22">
        <v>12</v>
      </c>
      <c r="D12" s="22">
        <v>13</v>
      </c>
      <c r="E12" s="22">
        <v>15</v>
      </c>
      <c r="F12" s="22">
        <v>14</v>
      </c>
      <c r="G12" s="22">
        <v>17</v>
      </c>
      <c r="H12" s="22">
        <v>19</v>
      </c>
      <c r="I12" s="22">
        <v>22</v>
      </c>
      <c r="J12" s="22">
        <v>29</v>
      </c>
      <c r="K12" s="22">
        <v>41</v>
      </c>
    </row>
    <row r="13" spans="1:11" s="10" customFormat="1" ht="15.75" customHeight="1">
      <c r="A13" s="3" t="s">
        <v>101</v>
      </c>
      <c r="B13" s="22">
        <v>42</v>
      </c>
      <c r="C13" s="22">
        <v>46</v>
      </c>
      <c r="D13" s="22">
        <v>55</v>
      </c>
      <c r="E13" s="22">
        <v>56</v>
      </c>
      <c r="F13" s="22">
        <v>60</v>
      </c>
      <c r="G13" s="22">
        <v>61</v>
      </c>
      <c r="H13" s="22">
        <v>59</v>
      </c>
      <c r="I13" s="22">
        <v>73</v>
      </c>
      <c r="J13" s="22">
        <v>76</v>
      </c>
      <c r="K13" s="22">
        <v>77</v>
      </c>
    </row>
    <row r="14" spans="1:11" s="10" customFormat="1" ht="15.75" customHeight="1">
      <c r="A14" s="3" t="s">
        <v>102</v>
      </c>
      <c r="B14" s="22">
        <v>372</v>
      </c>
      <c r="C14" s="22">
        <v>373</v>
      </c>
      <c r="D14" s="22">
        <v>362</v>
      </c>
      <c r="E14" s="22">
        <v>366</v>
      </c>
      <c r="F14" s="22">
        <v>462</v>
      </c>
      <c r="G14" s="22">
        <v>541</v>
      </c>
      <c r="H14" s="22">
        <v>604</v>
      </c>
      <c r="I14" s="22">
        <v>661</v>
      </c>
      <c r="J14" s="22">
        <v>695</v>
      </c>
      <c r="K14" s="22">
        <v>735</v>
      </c>
    </row>
    <row r="15" spans="1:11" s="10" customFormat="1" ht="15.75" customHeight="1">
      <c r="A15" s="3" t="s">
        <v>103</v>
      </c>
      <c r="B15" s="22">
        <v>13</v>
      </c>
      <c r="C15" s="22">
        <v>12</v>
      </c>
      <c r="D15" s="22">
        <v>14</v>
      </c>
      <c r="E15" s="22">
        <v>15</v>
      </c>
      <c r="F15" s="22">
        <v>15</v>
      </c>
      <c r="G15" s="22">
        <v>23</v>
      </c>
      <c r="H15" s="22">
        <v>27</v>
      </c>
      <c r="I15" s="22">
        <v>28</v>
      </c>
      <c r="J15" s="22">
        <v>35</v>
      </c>
      <c r="K15" s="22">
        <v>39</v>
      </c>
    </row>
    <row r="16" spans="1:11" s="10" customFormat="1" ht="15.75" customHeight="1">
      <c r="A16" s="3" t="s">
        <v>104</v>
      </c>
      <c r="B16" s="22">
        <v>46</v>
      </c>
      <c r="C16" s="22">
        <v>57</v>
      </c>
      <c r="D16" s="22">
        <v>53</v>
      </c>
      <c r="E16" s="22">
        <v>38</v>
      </c>
      <c r="F16" s="22">
        <v>45</v>
      </c>
      <c r="G16" s="22">
        <v>55</v>
      </c>
      <c r="H16" s="22">
        <v>69</v>
      </c>
      <c r="I16" s="22">
        <v>76</v>
      </c>
      <c r="J16" s="22">
        <v>99</v>
      </c>
      <c r="K16" s="22">
        <v>117</v>
      </c>
    </row>
    <row r="17" spans="1:11" s="10" customFormat="1" ht="15.75" customHeight="1">
      <c r="A17" s="3" t="s">
        <v>105</v>
      </c>
      <c r="B17" s="22">
        <v>115</v>
      </c>
      <c r="C17" s="22">
        <v>122</v>
      </c>
      <c r="D17" s="22">
        <v>118</v>
      </c>
      <c r="E17" s="22">
        <v>124</v>
      </c>
      <c r="F17" s="22">
        <v>140</v>
      </c>
      <c r="G17" s="22">
        <v>149</v>
      </c>
      <c r="H17" s="22">
        <v>165</v>
      </c>
      <c r="I17" s="22">
        <v>208</v>
      </c>
      <c r="J17" s="22">
        <v>239</v>
      </c>
      <c r="K17" s="22">
        <v>263</v>
      </c>
    </row>
    <row r="18" spans="1:11" s="10" customFormat="1" ht="15.75" customHeight="1">
      <c r="A18" s="3" t="s">
        <v>106</v>
      </c>
      <c r="B18" s="22">
        <v>36</v>
      </c>
      <c r="C18" s="22">
        <v>39</v>
      </c>
      <c r="D18" s="22">
        <v>42</v>
      </c>
      <c r="E18" s="22">
        <v>45</v>
      </c>
      <c r="F18" s="22">
        <v>49</v>
      </c>
      <c r="G18" s="22">
        <v>150</v>
      </c>
      <c r="H18" s="22">
        <v>165</v>
      </c>
      <c r="I18" s="22">
        <v>170</v>
      </c>
      <c r="J18" s="22">
        <v>175</v>
      </c>
      <c r="K18" s="22">
        <v>182</v>
      </c>
    </row>
    <row r="19" spans="1:11" s="10" customFormat="1" ht="15.75" customHeight="1">
      <c r="A19" s="3" t="s">
        <v>107</v>
      </c>
      <c r="B19" s="22">
        <v>30</v>
      </c>
      <c r="C19" s="22">
        <v>32</v>
      </c>
      <c r="D19" s="22">
        <v>34</v>
      </c>
      <c r="E19" s="22">
        <v>35</v>
      </c>
      <c r="F19" s="22">
        <v>39</v>
      </c>
      <c r="G19" s="22">
        <v>37</v>
      </c>
      <c r="H19" s="22">
        <v>35</v>
      </c>
      <c r="I19" s="22">
        <v>34</v>
      </c>
      <c r="J19" s="22">
        <v>36</v>
      </c>
      <c r="K19" s="22">
        <v>19</v>
      </c>
    </row>
    <row r="20" spans="1:11" s="10" customFormat="1" ht="15.75" customHeight="1">
      <c r="A20" s="3" t="s">
        <v>108</v>
      </c>
      <c r="B20" s="22">
        <v>72</v>
      </c>
      <c r="C20" s="22">
        <v>60</v>
      </c>
      <c r="D20" s="22">
        <v>47</v>
      </c>
      <c r="E20" s="22">
        <v>56</v>
      </c>
      <c r="F20" s="22">
        <v>63</v>
      </c>
      <c r="G20" s="22">
        <v>73</v>
      </c>
      <c r="H20" s="22">
        <v>67</v>
      </c>
      <c r="I20" s="22">
        <v>72</v>
      </c>
      <c r="J20" s="22">
        <v>77</v>
      </c>
      <c r="K20" s="22">
        <v>86</v>
      </c>
    </row>
    <row r="21" spans="1:11" s="10" customFormat="1" ht="15.75" customHeight="1">
      <c r="A21" s="3" t="s">
        <v>109</v>
      </c>
      <c r="B21" s="22">
        <v>37</v>
      </c>
      <c r="C21" s="22">
        <v>37</v>
      </c>
      <c r="D21" s="22">
        <v>38</v>
      </c>
      <c r="E21" s="22">
        <v>39</v>
      </c>
      <c r="F21" s="22">
        <v>39</v>
      </c>
      <c r="G21" s="22">
        <v>39</v>
      </c>
      <c r="H21" s="22">
        <v>39</v>
      </c>
      <c r="I21" s="22">
        <v>39</v>
      </c>
      <c r="J21" s="22">
        <v>40</v>
      </c>
      <c r="K21" s="22">
        <v>40</v>
      </c>
    </row>
    <row r="22" spans="1:11" s="10" customFormat="1" ht="15.75" customHeight="1">
      <c r="A22" s="3" t="s">
        <v>110</v>
      </c>
      <c r="B22" s="22">
        <v>84</v>
      </c>
      <c r="C22" s="22">
        <v>92</v>
      </c>
      <c r="D22" s="22">
        <v>71</v>
      </c>
      <c r="E22" s="22">
        <v>54</v>
      </c>
      <c r="F22" s="22">
        <v>64</v>
      </c>
      <c r="G22" s="22">
        <v>82</v>
      </c>
      <c r="H22" s="22">
        <v>103</v>
      </c>
      <c r="I22" s="22">
        <v>131</v>
      </c>
      <c r="J22" s="22">
        <v>130</v>
      </c>
      <c r="K22" s="22">
        <v>138</v>
      </c>
    </row>
    <row r="23" spans="1:11" s="10" customFormat="1" ht="15.75" customHeight="1">
      <c r="A23" s="3" t="s">
        <v>111</v>
      </c>
      <c r="B23" s="22">
        <v>36</v>
      </c>
      <c r="C23" s="22">
        <v>4</v>
      </c>
      <c r="D23" s="22">
        <v>9</v>
      </c>
      <c r="E23" s="22">
        <v>13</v>
      </c>
      <c r="F23" s="22">
        <v>21</v>
      </c>
      <c r="G23" s="22">
        <v>27</v>
      </c>
      <c r="H23" s="22">
        <v>32</v>
      </c>
      <c r="I23" s="22">
        <v>37</v>
      </c>
      <c r="J23" s="22">
        <v>40</v>
      </c>
      <c r="K23" s="22">
        <v>41</v>
      </c>
    </row>
    <row r="24" spans="1:11" s="10" customFormat="1" ht="15.75" customHeight="1">
      <c r="A24" s="3" t="s">
        <v>112</v>
      </c>
      <c r="B24" s="22">
        <v>87</v>
      </c>
      <c r="C24" s="22">
        <v>147</v>
      </c>
      <c r="D24" s="22">
        <v>119</v>
      </c>
      <c r="E24" s="22">
        <v>127</v>
      </c>
      <c r="F24" s="22">
        <v>129</v>
      </c>
      <c r="G24" s="22">
        <v>137</v>
      </c>
      <c r="H24" s="22">
        <v>123</v>
      </c>
      <c r="I24" s="22">
        <v>121</v>
      </c>
      <c r="J24" s="22">
        <v>108</v>
      </c>
      <c r="K24" s="22">
        <v>113</v>
      </c>
    </row>
    <row r="25" spans="1:11" s="10" customFormat="1" ht="15.75" customHeight="1">
      <c r="A25" s="3" t="s">
        <v>113</v>
      </c>
      <c r="B25" s="22">
        <v>243</v>
      </c>
      <c r="C25" s="22">
        <v>325</v>
      </c>
      <c r="D25" s="22">
        <v>296</v>
      </c>
      <c r="E25" s="22">
        <v>252</v>
      </c>
      <c r="F25" s="22">
        <v>280</v>
      </c>
      <c r="G25" s="22">
        <v>331</v>
      </c>
      <c r="H25" s="22">
        <v>357</v>
      </c>
      <c r="I25" s="22">
        <v>372</v>
      </c>
      <c r="J25" s="22">
        <v>449</v>
      </c>
      <c r="K25" s="22">
        <v>474</v>
      </c>
    </row>
    <row r="26" spans="1:11" s="10" customFormat="1" ht="15.75" customHeight="1">
      <c r="A26" s="2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s="10" customFormat="1" ht="15.75" customHeight="1">
      <c r="A27" s="4" t="s">
        <v>74</v>
      </c>
      <c r="B27" s="18">
        <f aca="true" t="shared" si="3" ref="B27:J27">SUM(B28:B35)</f>
        <v>189</v>
      </c>
      <c r="C27" s="18">
        <f t="shared" si="3"/>
        <v>198</v>
      </c>
      <c r="D27" s="18">
        <f t="shared" si="3"/>
        <v>211</v>
      </c>
      <c r="E27" s="18">
        <f t="shared" si="3"/>
        <v>229</v>
      </c>
      <c r="F27" s="18">
        <f t="shared" si="3"/>
        <v>224</v>
      </c>
      <c r="G27" s="18">
        <f t="shared" si="3"/>
        <v>256</v>
      </c>
      <c r="H27" s="18">
        <f t="shared" si="3"/>
        <v>262</v>
      </c>
      <c r="I27" s="18">
        <f t="shared" si="3"/>
        <v>247</v>
      </c>
      <c r="J27" s="18">
        <f t="shared" si="3"/>
        <v>264</v>
      </c>
      <c r="K27" s="18">
        <f>SUM(K28:K35)</f>
        <v>344</v>
      </c>
    </row>
    <row r="28" spans="1:11" s="10" customFormat="1" ht="15.75" customHeight="1">
      <c r="A28" s="3" t="s">
        <v>114</v>
      </c>
      <c r="B28" s="22" t="s">
        <v>92</v>
      </c>
      <c r="C28" s="22" t="s">
        <v>92</v>
      </c>
      <c r="D28" s="22" t="s">
        <v>92</v>
      </c>
      <c r="E28" s="22" t="s">
        <v>92</v>
      </c>
      <c r="F28" s="22" t="s">
        <v>92</v>
      </c>
      <c r="G28" s="22" t="s">
        <v>92</v>
      </c>
      <c r="H28" s="22" t="s">
        <v>92</v>
      </c>
      <c r="I28" s="22" t="s">
        <v>92</v>
      </c>
      <c r="J28" s="22">
        <v>39</v>
      </c>
      <c r="K28" s="22">
        <v>40</v>
      </c>
    </row>
    <row r="29" spans="1:11" s="10" customFormat="1" ht="15.75" customHeight="1">
      <c r="A29" s="3" t="s">
        <v>115</v>
      </c>
      <c r="B29" s="22">
        <v>86</v>
      </c>
      <c r="C29" s="22">
        <v>103</v>
      </c>
      <c r="D29" s="22">
        <v>110</v>
      </c>
      <c r="E29" s="22">
        <v>112</v>
      </c>
      <c r="F29" s="22">
        <v>123</v>
      </c>
      <c r="G29" s="22">
        <v>137</v>
      </c>
      <c r="H29" s="22">
        <v>131</v>
      </c>
      <c r="I29" s="22">
        <v>118</v>
      </c>
      <c r="J29" s="22">
        <v>100</v>
      </c>
      <c r="K29" s="22">
        <v>87</v>
      </c>
    </row>
    <row r="30" spans="1:11" s="10" customFormat="1" ht="15.75" customHeight="1">
      <c r="A30" s="3" t="s">
        <v>116</v>
      </c>
      <c r="B30" s="22">
        <v>7</v>
      </c>
      <c r="C30" s="22">
        <v>7</v>
      </c>
      <c r="D30" s="22">
        <v>8</v>
      </c>
      <c r="E30" s="22">
        <v>7</v>
      </c>
      <c r="F30" s="22">
        <v>7</v>
      </c>
      <c r="G30" s="22">
        <v>7</v>
      </c>
      <c r="H30" s="22">
        <v>4</v>
      </c>
      <c r="I30" s="22">
        <v>5</v>
      </c>
      <c r="J30" s="22">
        <v>5</v>
      </c>
      <c r="K30" s="22">
        <v>5</v>
      </c>
    </row>
    <row r="31" spans="1:11" s="10" customFormat="1" ht="15.75" customHeight="1">
      <c r="A31" s="3" t="s">
        <v>117</v>
      </c>
      <c r="B31" s="22">
        <v>7</v>
      </c>
      <c r="C31" s="22">
        <v>8</v>
      </c>
      <c r="D31" s="22">
        <v>6</v>
      </c>
      <c r="E31" s="22">
        <v>5</v>
      </c>
      <c r="F31" s="22">
        <v>5</v>
      </c>
      <c r="G31" s="22">
        <v>11</v>
      </c>
      <c r="H31" s="22">
        <v>25</v>
      </c>
      <c r="I31" s="22">
        <v>27</v>
      </c>
      <c r="J31" s="22">
        <v>21</v>
      </c>
      <c r="K31" s="22">
        <v>12</v>
      </c>
    </row>
    <row r="32" spans="1:11" s="10" customFormat="1" ht="15.75" customHeight="1">
      <c r="A32" s="3" t="s">
        <v>118</v>
      </c>
      <c r="B32" s="22">
        <v>48</v>
      </c>
      <c r="C32" s="22">
        <v>36</v>
      </c>
      <c r="D32" s="22">
        <v>41</v>
      </c>
      <c r="E32" s="22">
        <v>56</v>
      </c>
      <c r="F32" s="22">
        <v>40</v>
      </c>
      <c r="G32" s="22">
        <v>37</v>
      </c>
      <c r="H32" s="22">
        <v>39</v>
      </c>
      <c r="I32" s="22">
        <v>39</v>
      </c>
      <c r="J32" s="22">
        <v>39</v>
      </c>
      <c r="K32" s="22">
        <v>33</v>
      </c>
    </row>
    <row r="33" spans="1:11" s="10" customFormat="1" ht="15.75" customHeight="1">
      <c r="A33" s="3" t="s">
        <v>119</v>
      </c>
      <c r="B33" s="22">
        <v>23</v>
      </c>
      <c r="C33" s="22">
        <v>24</v>
      </c>
      <c r="D33" s="22">
        <v>24</v>
      </c>
      <c r="E33" s="22">
        <v>25</v>
      </c>
      <c r="F33" s="22">
        <v>25</v>
      </c>
      <c r="G33" s="22">
        <v>35</v>
      </c>
      <c r="H33" s="22">
        <v>31</v>
      </c>
      <c r="I33" s="22">
        <v>36</v>
      </c>
      <c r="J33" s="22">
        <v>39</v>
      </c>
      <c r="K33" s="22">
        <v>51</v>
      </c>
    </row>
    <row r="34" spans="1:11" s="10" customFormat="1" ht="15.75" customHeight="1">
      <c r="A34" s="3" t="s">
        <v>120</v>
      </c>
      <c r="B34" s="22">
        <v>17</v>
      </c>
      <c r="C34" s="22">
        <v>19</v>
      </c>
      <c r="D34" s="22">
        <v>21</v>
      </c>
      <c r="E34" s="22">
        <v>23</v>
      </c>
      <c r="F34" s="22">
        <v>23</v>
      </c>
      <c r="G34" s="22">
        <v>28</v>
      </c>
      <c r="H34" s="22">
        <v>31</v>
      </c>
      <c r="I34" s="22">
        <v>21</v>
      </c>
      <c r="J34" s="22">
        <v>20</v>
      </c>
      <c r="K34" s="22">
        <v>112</v>
      </c>
    </row>
    <row r="35" spans="1:11" s="10" customFormat="1" ht="15.75" customHeight="1">
      <c r="A35" s="3" t="s">
        <v>121</v>
      </c>
      <c r="B35" s="22">
        <v>1</v>
      </c>
      <c r="C35" s="22">
        <v>1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4</v>
      </c>
    </row>
    <row r="36" spans="1:11" s="10" customFormat="1" ht="15.75" customHeight="1">
      <c r="A36" s="2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s="10" customFormat="1" ht="15.75" customHeight="1">
      <c r="A37" s="4" t="s">
        <v>75</v>
      </c>
      <c r="B37" s="18">
        <f aca="true" t="shared" si="4" ref="B37:J37">SUM(B38:B41)</f>
        <v>3973</v>
      </c>
      <c r="C37" s="18">
        <f t="shared" si="4"/>
        <v>4694</v>
      </c>
      <c r="D37" s="18">
        <f t="shared" si="4"/>
        <v>4112</v>
      </c>
      <c r="E37" s="18">
        <f t="shared" si="4"/>
        <v>4280</v>
      </c>
      <c r="F37" s="18">
        <f t="shared" si="4"/>
        <v>4650</v>
      </c>
      <c r="G37" s="18">
        <f t="shared" si="4"/>
        <v>5202</v>
      </c>
      <c r="H37" s="18">
        <f t="shared" si="4"/>
        <v>4521</v>
      </c>
      <c r="I37" s="18">
        <f t="shared" si="4"/>
        <v>4953</v>
      </c>
      <c r="J37" s="18">
        <f t="shared" si="4"/>
        <v>7313</v>
      </c>
      <c r="K37" s="18">
        <f>SUM(K38:K41)</f>
        <v>7920</v>
      </c>
    </row>
    <row r="38" spans="1:11" s="10" customFormat="1" ht="15.75" customHeight="1">
      <c r="A38" s="3" t="s">
        <v>122</v>
      </c>
      <c r="B38" s="22">
        <v>946</v>
      </c>
      <c r="C38" s="22">
        <v>951</v>
      </c>
      <c r="D38" s="22">
        <v>920</v>
      </c>
      <c r="E38" s="22">
        <v>942</v>
      </c>
      <c r="F38" s="22">
        <v>1104</v>
      </c>
      <c r="G38" s="22">
        <v>984</v>
      </c>
      <c r="H38" s="22">
        <v>849</v>
      </c>
      <c r="I38" s="22">
        <v>778</v>
      </c>
      <c r="J38" s="22">
        <v>967</v>
      </c>
      <c r="K38" s="22">
        <v>1207</v>
      </c>
    </row>
    <row r="39" spans="1:11" s="10" customFormat="1" ht="15.75" customHeight="1">
      <c r="A39" s="3" t="s">
        <v>123</v>
      </c>
      <c r="B39" s="22">
        <v>1425</v>
      </c>
      <c r="C39" s="22">
        <v>1567</v>
      </c>
      <c r="D39" s="22">
        <v>1815</v>
      </c>
      <c r="E39" s="22">
        <v>1877</v>
      </c>
      <c r="F39" s="22">
        <v>1944</v>
      </c>
      <c r="G39" s="22">
        <v>2180</v>
      </c>
      <c r="H39" s="22">
        <v>2128</v>
      </c>
      <c r="I39" s="22">
        <v>2248</v>
      </c>
      <c r="J39" s="22">
        <v>2841</v>
      </c>
      <c r="K39" s="22">
        <v>3468</v>
      </c>
    </row>
    <row r="40" spans="1:11" s="10" customFormat="1" ht="15.75" customHeight="1">
      <c r="A40" s="3" t="s">
        <v>124</v>
      </c>
      <c r="B40" s="22" t="s">
        <v>92</v>
      </c>
      <c r="C40" s="22">
        <v>25</v>
      </c>
      <c r="D40" s="22">
        <v>22</v>
      </c>
      <c r="E40" s="22">
        <v>22</v>
      </c>
      <c r="F40" s="22">
        <v>22</v>
      </c>
      <c r="G40" s="22">
        <v>35</v>
      </c>
      <c r="H40" s="22">
        <v>42</v>
      </c>
      <c r="I40" s="22">
        <v>52</v>
      </c>
      <c r="J40" s="22">
        <v>37</v>
      </c>
      <c r="K40" s="22">
        <v>23</v>
      </c>
    </row>
    <row r="41" spans="1:11" s="10" customFormat="1" ht="15.75" customHeight="1">
      <c r="A41" s="3" t="s">
        <v>125</v>
      </c>
      <c r="B41" s="22">
        <v>1602</v>
      </c>
      <c r="C41" s="22">
        <v>2151</v>
      </c>
      <c r="D41" s="22">
        <v>1355</v>
      </c>
      <c r="E41" s="22">
        <v>1439</v>
      </c>
      <c r="F41" s="22">
        <v>1580</v>
      </c>
      <c r="G41" s="22">
        <v>2003</v>
      </c>
      <c r="H41" s="22">
        <v>1502</v>
      </c>
      <c r="I41" s="22">
        <v>1875</v>
      </c>
      <c r="J41" s="22">
        <v>3468</v>
      </c>
      <c r="K41" s="22">
        <v>3222</v>
      </c>
    </row>
    <row r="42" spans="1:11" s="10" customFormat="1" ht="15.75" customHeight="1">
      <c r="A42" s="2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s="10" customFormat="1" ht="15.75" customHeight="1">
      <c r="A43" s="4" t="s">
        <v>56</v>
      </c>
      <c r="B43" s="18">
        <f aca="true" t="shared" si="5" ref="B43:J43">SUM(B44:B47)</f>
        <v>1118</v>
      </c>
      <c r="C43" s="18">
        <f t="shared" si="5"/>
        <v>1033</v>
      </c>
      <c r="D43" s="18">
        <f t="shared" si="5"/>
        <v>1084</v>
      </c>
      <c r="E43" s="18">
        <f t="shared" si="5"/>
        <v>1148</v>
      </c>
      <c r="F43" s="18">
        <f t="shared" si="5"/>
        <v>1297</v>
      </c>
      <c r="G43" s="18">
        <f t="shared" si="5"/>
        <v>1278</v>
      </c>
      <c r="H43" s="18">
        <f t="shared" si="5"/>
        <v>1280</v>
      </c>
      <c r="I43" s="18">
        <f t="shared" si="5"/>
        <v>1331</v>
      </c>
      <c r="J43" s="18">
        <f t="shared" si="5"/>
        <v>1379</v>
      </c>
      <c r="K43" s="18">
        <f>SUM(K44:K47)</f>
        <v>1795</v>
      </c>
    </row>
    <row r="44" spans="1:11" s="10" customFormat="1" ht="15.75" customHeight="1">
      <c r="A44" s="3" t="s">
        <v>127</v>
      </c>
      <c r="B44" s="22">
        <v>236</v>
      </c>
      <c r="C44" s="22">
        <v>186</v>
      </c>
      <c r="D44" s="22">
        <v>235</v>
      </c>
      <c r="E44" s="22">
        <v>236</v>
      </c>
      <c r="F44" s="22">
        <v>235</v>
      </c>
      <c r="G44" s="22">
        <v>228</v>
      </c>
      <c r="H44" s="22">
        <v>272</v>
      </c>
      <c r="I44" s="22">
        <v>299</v>
      </c>
      <c r="J44" s="22">
        <v>268</v>
      </c>
      <c r="K44" s="22">
        <v>448</v>
      </c>
    </row>
    <row r="45" spans="1:11" s="10" customFormat="1" ht="15.75" customHeight="1">
      <c r="A45" s="3" t="s">
        <v>128</v>
      </c>
      <c r="B45" s="22">
        <v>73</v>
      </c>
      <c r="C45" s="22">
        <v>55</v>
      </c>
      <c r="D45" s="22">
        <v>101</v>
      </c>
      <c r="E45" s="22">
        <v>89</v>
      </c>
      <c r="F45" s="22">
        <v>109</v>
      </c>
      <c r="G45" s="22">
        <v>122</v>
      </c>
      <c r="H45" s="22">
        <v>131</v>
      </c>
      <c r="I45" s="22">
        <v>135</v>
      </c>
      <c r="J45" s="22">
        <v>110</v>
      </c>
      <c r="K45" s="22">
        <v>169</v>
      </c>
    </row>
    <row r="46" spans="1:11" s="10" customFormat="1" ht="15.75" customHeight="1">
      <c r="A46" s="3" t="s">
        <v>126</v>
      </c>
      <c r="B46" s="22">
        <v>700</v>
      </c>
      <c r="C46" s="22">
        <v>709</v>
      </c>
      <c r="D46" s="22">
        <v>660</v>
      </c>
      <c r="E46" s="22">
        <v>704</v>
      </c>
      <c r="F46" s="22">
        <v>792</v>
      </c>
      <c r="G46" s="22">
        <v>728</v>
      </c>
      <c r="H46" s="22">
        <v>645</v>
      </c>
      <c r="I46" s="22">
        <v>703</v>
      </c>
      <c r="J46" s="22">
        <v>805</v>
      </c>
      <c r="K46" s="22">
        <v>930</v>
      </c>
    </row>
    <row r="47" spans="1:11" s="10" customFormat="1" ht="15.75" customHeight="1">
      <c r="A47" s="3" t="s">
        <v>130</v>
      </c>
      <c r="B47" s="22">
        <v>109</v>
      </c>
      <c r="C47" s="22">
        <v>83</v>
      </c>
      <c r="D47" s="22">
        <v>88</v>
      </c>
      <c r="E47" s="22">
        <v>119</v>
      </c>
      <c r="F47" s="22">
        <v>161</v>
      </c>
      <c r="G47" s="22">
        <v>200</v>
      </c>
      <c r="H47" s="22">
        <v>232</v>
      </c>
      <c r="I47" s="22">
        <v>194</v>
      </c>
      <c r="J47" s="22">
        <v>196</v>
      </c>
      <c r="K47" s="22">
        <v>248</v>
      </c>
    </row>
    <row r="48" spans="1:11" s="10" customFormat="1" ht="15.75" customHeight="1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 s="10" customFormat="1" ht="15.75" customHeight="1">
      <c r="A49" s="4" t="s">
        <v>76</v>
      </c>
      <c r="B49" s="18">
        <f aca="true" t="shared" si="6" ref="B49:J49">SUM(B50:B61)</f>
        <v>790</v>
      </c>
      <c r="C49" s="18">
        <f t="shared" si="6"/>
        <v>862</v>
      </c>
      <c r="D49" s="18">
        <f t="shared" si="6"/>
        <v>913</v>
      </c>
      <c r="E49" s="18">
        <f t="shared" si="6"/>
        <v>1203</v>
      </c>
      <c r="F49" s="18">
        <f t="shared" si="6"/>
        <v>1167</v>
      </c>
      <c r="G49" s="18">
        <f t="shared" si="6"/>
        <v>1193</v>
      </c>
      <c r="H49" s="18">
        <f t="shared" si="6"/>
        <v>1342</v>
      </c>
      <c r="I49" s="18">
        <f t="shared" si="6"/>
        <v>1170</v>
      </c>
      <c r="J49" s="18">
        <f t="shared" si="6"/>
        <v>1217</v>
      </c>
      <c r="K49" s="18">
        <f>SUM(K50:K61)</f>
        <v>1253</v>
      </c>
    </row>
    <row r="50" spans="1:11" s="10" customFormat="1" ht="15.75" customHeight="1">
      <c r="A50" s="3" t="s">
        <v>131</v>
      </c>
      <c r="B50" s="22">
        <v>39</v>
      </c>
      <c r="C50" s="22">
        <v>46</v>
      </c>
      <c r="D50" s="22">
        <v>48</v>
      </c>
      <c r="E50" s="22">
        <v>48</v>
      </c>
      <c r="F50" s="22">
        <v>48</v>
      </c>
      <c r="G50" s="22">
        <v>47</v>
      </c>
      <c r="H50" s="22">
        <v>46</v>
      </c>
      <c r="I50" s="22">
        <v>81</v>
      </c>
      <c r="J50" s="22">
        <v>75</v>
      </c>
      <c r="K50" s="22">
        <v>75</v>
      </c>
    </row>
    <row r="51" spans="1:11" s="10" customFormat="1" ht="15.75" customHeight="1">
      <c r="A51" s="3" t="s">
        <v>132</v>
      </c>
      <c r="B51" s="22">
        <v>38</v>
      </c>
      <c r="C51" s="22">
        <v>31</v>
      </c>
      <c r="D51" s="22">
        <v>44</v>
      </c>
      <c r="E51" s="22">
        <v>51</v>
      </c>
      <c r="F51" s="22">
        <v>40</v>
      </c>
      <c r="G51" s="22">
        <v>44</v>
      </c>
      <c r="H51" s="22">
        <v>45</v>
      </c>
      <c r="I51" s="22">
        <v>51</v>
      </c>
      <c r="J51" s="22">
        <v>83</v>
      </c>
      <c r="K51" s="22">
        <v>80</v>
      </c>
    </row>
    <row r="52" spans="1:11" s="10" customFormat="1" ht="15.75" customHeight="1">
      <c r="A52" s="3" t="s">
        <v>133</v>
      </c>
      <c r="B52" s="22" t="s">
        <v>92</v>
      </c>
      <c r="C52" s="22" t="s">
        <v>92</v>
      </c>
      <c r="D52" s="22" t="s">
        <v>92</v>
      </c>
      <c r="E52" s="22" t="s">
        <v>92</v>
      </c>
      <c r="F52" s="22" t="s">
        <v>92</v>
      </c>
      <c r="G52" s="22" t="s">
        <v>92</v>
      </c>
      <c r="H52" s="22" t="s">
        <v>92</v>
      </c>
      <c r="I52" s="22" t="s">
        <v>92</v>
      </c>
      <c r="J52" s="22">
        <v>18</v>
      </c>
      <c r="K52" s="22">
        <v>19</v>
      </c>
    </row>
    <row r="53" spans="1:11" s="10" customFormat="1" ht="15.75" customHeight="1">
      <c r="A53" s="3" t="s">
        <v>37</v>
      </c>
      <c r="B53" s="22">
        <v>194</v>
      </c>
      <c r="C53" s="22">
        <v>195</v>
      </c>
      <c r="D53" s="22">
        <v>200</v>
      </c>
      <c r="E53" s="22">
        <v>200</v>
      </c>
      <c r="F53" s="22">
        <v>187</v>
      </c>
      <c r="G53" s="22">
        <v>202</v>
      </c>
      <c r="H53" s="22">
        <v>184</v>
      </c>
      <c r="I53" s="22">
        <v>175</v>
      </c>
      <c r="J53" s="22">
        <v>178</v>
      </c>
      <c r="K53" s="22">
        <v>192</v>
      </c>
    </row>
    <row r="54" spans="1:11" s="10" customFormat="1" ht="15.75" customHeight="1">
      <c r="A54" s="3" t="s">
        <v>134</v>
      </c>
      <c r="B54" s="22">
        <v>22</v>
      </c>
      <c r="C54" s="22">
        <v>22</v>
      </c>
      <c r="D54" s="22">
        <v>37</v>
      </c>
      <c r="E54" s="22">
        <v>59</v>
      </c>
      <c r="F54" s="22">
        <v>67</v>
      </c>
      <c r="G54" s="22">
        <v>77</v>
      </c>
      <c r="H54" s="22">
        <v>74</v>
      </c>
      <c r="I54" s="22">
        <v>97</v>
      </c>
      <c r="J54" s="22">
        <v>102</v>
      </c>
      <c r="K54" s="22">
        <v>85</v>
      </c>
    </row>
    <row r="55" spans="1:11" s="10" customFormat="1" ht="15.75" customHeight="1">
      <c r="A55" s="3" t="s">
        <v>135</v>
      </c>
      <c r="B55" s="22">
        <v>40</v>
      </c>
      <c r="C55" s="22">
        <v>42</v>
      </c>
      <c r="D55" s="22">
        <v>50</v>
      </c>
      <c r="E55" s="22">
        <v>50</v>
      </c>
      <c r="F55" s="22">
        <v>37</v>
      </c>
      <c r="G55" s="22">
        <v>85</v>
      </c>
      <c r="H55" s="22">
        <v>92</v>
      </c>
      <c r="I55" s="22">
        <v>103</v>
      </c>
      <c r="J55" s="22">
        <v>114</v>
      </c>
      <c r="K55" s="22">
        <v>125</v>
      </c>
    </row>
    <row r="56" spans="1:11" s="10" customFormat="1" ht="15.75" customHeight="1">
      <c r="A56" s="3" t="s">
        <v>137</v>
      </c>
      <c r="B56" s="22">
        <v>27</v>
      </c>
      <c r="C56" s="22">
        <v>28</v>
      </c>
      <c r="D56" s="22">
        <v>29</v>
      </c>
      <c r="E56" s="22">
        <v>28</v>
      </c>
      <c r="F56" s="22">
        <v>47</v>
      </c>
      <c r="G56" s="22">
        <v>47</v>
      </c>
      <c r="H56" s="22">
        <v>33</v>
      </c>
      <c r="I56" s="22">
        <v>34</v>
      </c>
      <c r="J56" s="22">
        <v>36</v>
      </c>
      <c r="K56" s="22">
        <v>32</v>
      </c>
    </row>
    <row r="57" spans="1:11" s="10" customFormat="1" ht="15.75" customHeight="1">
      <c r="A57" s="3" t="s">
        <v>138</v>
      </c>
      <c r="B57" s="22">
        <v>20</v>
      </c>
      <c r="C57" s="22">
        <v>21</v>
      </c>
      <c r="D57" s="22">
        <v>23</v>
      </c>
      <c r="E57" s="22">
        <v>30</v>
      </c>
      <c r="F57" s="22">
        <v>29</v>
      </c>
      <c r="G57" s="22">
        <v>32</v>
      </c>
      <c r="H57" s="22">
        <v>29</v>
      </c>
      <c r="I57" s="22">
        <v>31</v>
      </c>
      <c r="J57" s="22">
        <v>33</v>
      </c>
      <c r="K57" s="22">
        <v>24</v>
      </c>
    </row>
    <row r="58" spans="1:11" s="10" customFormat="1" ht="15.75" customHeight="1">
      <c r="A58" s="3" t="s">
        <v>139</v>
      </c>
      <c r="B58" s="22">
        <v>86</v>
      </c>
      <c r="C58" s="22">
        <v>113</v>
      </c>
      <c r="D58" s="22">
        <v>103</v>
      </c>
      <c r="E58" s="22">
        <v>354</v>
      </c>
      <c r="F58" s="22">
        <v>294</v>
      </c>
      <c r="G58" s="22">
        <v>205</v>
      </c>
      <c r="H58" s="22">
        <v>311</v>
      </c>
      <c r="I58" s="22">
        <v>177</v>
      </c>
      <c r="J58" s="22">
        <v>143</v>
      </c>
      <c r="K58" s="22">
        <v>161</v>
      </c>
    </row>
    <row r="59" spans="1:11" s="10" customFormat="1" ht="15.75" customHeight="1">
      <c r="A59" s="3" t="s">
        <v>140</v>
      </c>
      <c r="B59" s="22">
        <v>186</v>
      </c>
      <c r="C59" s="22">
        <v>194</v>
      </c>
      <c r="D59" s="22">
        <v>216</v>
      </c>
      <c r="E59" s="22">
        <v>233</v>
      </c>
      <c r="F59" s="22">
        <v>233</v>
      </c>
      <c r="G59" s="22">
        <v>241</v>
      </c>
      <c r="H59" s="22">
        <v>235</v>
      </c>
      <c r="I59" s="22">
        <v>235</v>
      </c>
      <c r="J59" s="22">
        <v>256</v>
      </c>
      <c r="K59" s="22">
        <v>259</v>
      </c>
    </row>
    <row r="60" spans="1:11" s="10" customFormat="1" ht="15.75" customHeight="1">
      <c r="A60" s="3" t="s">
        <v>141</v>
      </c>
      <c r="B60" s="22">
        <v>46</v>
      </c>
      <c r="C60" s="22">
        <v>53</v>
      </c>
      <c r="D60" s="22">
        <v>32</v>
      </c>
      <c r="E60" s="22">
        <v>42</v>
      </c>
      <c r="F60" s="22">
        <v>70</v>
      </c>
      <c r="G60" s="22">
        <v>100</v>
      </c>
      <c r="H60" s="22">
        <v>194</v>
      </c>
      <c r="I60" s="22">
        <v>88</v>
      </c>
      <c r="J60" s="22">
        <v>75</v>
      </c>
      <c r="K60" s="22">
        <v>86</v>
      </c>
    </row>
    <row r="61" spans="1:11" s="10" customFormat="1" ht="15.75" customHeight="1">
      <c r="A61" s="3" t="s">
        <v>142</v>
      </c>
      <c r="B61" s="22">
        <v>92</v>
      </c>
      <c r="C61" s="22">
        <v>117</v>
      </c>
      <c r="D61" s="22">
        <v>131</v>
      </c>
      <c r="E61" s="22">
        <v>108</v>
      </c>
      <c r="F61" s="22">
        <v>115</v>
      </c>
      <c r="G61" s="22">
        <v>113</v>
      </c>
      <c r="H61" s="22">
        <v>99</v>
      </c>
      <c r="I61" s="22">
        <v>98</v>
      </c>
      <c r="J61" s="22">
        <v>104</v>
      </c>
      <c r="K61" s="22">
        <v>115</v>
      </c>
    </row>
    <row r="62" spans="1:11" s="10" customFormat="1" ht="15.75" customHeight="1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s="13" customFormat="1" ht="15.75" customHeight="1">
      <c r="A63" s="12" t="s">
        <v>143</v>
      </c>
      <c r="B63" s="20">
        <f aca="true" t="shared" si="7" ref="B63:J63">(B65+B96+B105+B110)</f>
        <v>61368</v>
      </c>
      <c r="C63" s="20">
        <f t="shared" si="7"/>
        <v>61316</v>
      </c>
      <c r="D63" s="20">
        <f t="shared" si="7"/>
        <v>58600</v>
      </c>
      <c r="E63" s="20">
        <f t="shared" si="7"/>
        <v>58885</v>
      </c>
      <c r="F63" s="20">
        <f t="shared" si="7"/>
        <v>67748</v>
      </c>
      <c r="G63" s="20">
        <f t="shared" si="7"/>
        <v>64298</v>
      </c>
      <c r="H63" s="20">
        <f t="shared" si="7"/>
        <v>71428</v>
      </c>
      <c r="I63" s="20">
        <f t="shared" si="7"/>
        <v>76550</v>
      </c>
      <c r="J63" s="20">
        <f t="shared" si="7"/>
        <v>83090</v>
      </c>
      <c r="K63" s="20">
        <f>(K65+K96+K105+K110)</f>
        <v>86993</v>
      </c>
    </row>
    <row r="64" spans="1:11" s="10" customFormat="1" ht="15.75" customHeight="1">
      <c r="A64" s="5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s="10" customFormat="1" ht="15.75" customHeight="1">
      <c r="A65" s="4" t="s">
        <v>144</v>
      </c>
      <c r="B65" s="18">
        <f aca="true" t="shared" si="8" ref="B65:J65">SUM(B66:B94)</f>
        <v>6769</v>
      </c>
      <c r="C65" s="18">
        <f t="shared" si="8"/>
        <v>6523</v>
      </c>
      <c r="D65" s="18">
        <f t="shared" si="8"/>
        <v>6804</v>
      </c>
      <c r="E65" s="18">
        <f t="shared" si="8"/>
        <v>7086</v>
      </c>
      <c r="F65" s="18">
        <f t="shared" si="8"/>
        <v>7453</v>
      </c>
      <c r="G65" s="18">
        <f t="shared" si="8"/>
        <v>7976</v>
      </c>
      <c r="H65" s="18">
        <f t="shared" si="8"/>
        <v>8410</v>
      </c>
      <c r="I65" s="18">
        <f t="shared" si="8"/>
        <v>9554</v>
      </c>
      <c r="J65" s="18">
        <f t="shared" si="8"/>
        <v>10196</v>
      </c>
      <c r="K65" s="18">
        <f>SUM(K66:K94)</f>
        <v>10772</v>
      </c>
    </row>
    <row r="66" spans="1:11" s="10" customFormat="1" ht="15.75" customHeight="1">
      <c r="A66" s="3" t="s">
        <v>145</v>
      </c>
      <c r="B66" s="22">
        <v>10</v>
      </c>
      <c r="C66" s="22">
        <v>9</v>
      </c>
      <c r="D66" s="22">
        <v>9</v>
      </c>
      <c r="E66" s="22">
        <v>8</v>
      </c>
      <c r="F66" s="22">
        <v>11</v>
      </c>
      <c r="G66" s="22">
        <v>15</v>
      </c>
      <c r="H66" s="22">
        <v>17</v>
      </c>
      <c r="I66" s="22">
        <v>21</v>
      </c>
      <c r="J66" s="22">
        <v>28</v>
      </c>
      <c r="K66" s="22">
        <v>29</v>
      </c>
    </row>
    <row r="67" spans="1:11" s="10" customFormat="1" ht="15.75" customHeight="1">
      <c r="A67" s="3" t="s">
        <v>146</v>
      </c>
      <c r="B67" s="22">
        <v>87</v>
      </c>
      <c r="C67" s="22">
        <v>85</v>
      </c>
      <c r="D67" s="22">
        <v>87</v>
      </c>
      <c r="E67" s="22">
        <v>111</v>
      </c>
      <c r="F67" s="22">
        <v>139</v>
      </c>
      <c r="G67" s="22">
        <v>149</v>
      </c>
      <c r="H67" s="22">
        <v>159</v>
      </c>
      <c r="I67" s="22">
        <v>173</v>
      </c>
      <c r="J67" s="22">
        <v>187</v>
      </c>
      <c r="K67" s="22">
        <v>189</v>
      </c>
    </row>
    <row r="68" spans="1:11" s="10" customFormat="1" ht="15.75" customHeight="1">
      <c r="A68" s="3" t="s">
        <v>147</v>
      </c>
      <c r="B68" s="22">
        <v>189</v>
      </c>
      <c r="C68" s="22">
        <v>221</v>
      </c>
      <c r="D68" s="22">
        <v>220</v>
      </c>
      <c r="E68" s="22">
        <v>195</v>
      </c>
      <c r="F68" s="22">
        <v>210</v>
      </c>
      <c r="G68" s="22">
        <v>207</v>
      </c>
      <c r="H68" s="22">
        <v>181</v>
      </c>
      <c r="I68" s="22">
        <v>232</v>
      </c>
      <c r="J68" s="22">
        <v>278</v>
      </c>
      <c r="K68" s="22">
        <v>344</v>
      </c>
    </row>
    <row r="69" spans="1:11" s="10" customFormat="1" ht="15.75" customHeight="1">
      <c r="A69" s="3" t="s">
        <v>148</v>
      </c>
      <c r="B69" s="22">
        <v>1181</v>
      </c>
      <c r="C69" s="22">
        <v>1031</v>
      </c>
      <c r="D69" s="22">
        <v>1101</v>
      </c>
      <c r="E69" s="22">
        <v>1200</v>
      </c>
      <c r="F69" s="22">
        <v>1278</v>
      </c>
      <c r="G69" s="22">
        <v>1368</v>
      </c>
      <c r="H69" s="22">
        <v>1375</v>
      </c>
      <c r="I69" s="22">
        <v>1480</v>
      </c>
      <c r="J69" s="22">
        <v>1475</v>
      </c>
      <c r="K69" s="22">
        <v>1575</v>
      </c>
    </row>
    <row r="70" spans="1:11" s="10" customFormat="1" ht="15.75" customHeight="1">
      <c r="A70" s="3" t="s">
        <v>149</v>
      </c>
      <c r="B70" s="22">
        <v>370</v>
      </c>
      <c r="C70" s="22">
        <v>353</v>
      </c>
      <c r="D70" s="22">
        <v>304</v>
      </c>
      <c r="E70" s="22">
        <v>328</v>
      </c>
      <c r="F70" s="22">
        <v>368</v>
      </c>
      <c r="G70" s="22">
        <v>359</v>
      </c>
      <c r="H70" s="22">
        <v>370</v>
      </c>
      <c r="I70" s="22">
        <v>422</v>
      </c>
      <c r="J70" s="22">
        <v>451</v>
      </c>
      <c r="K70" s="22">
        <v>461</v>
      </c>
    </row>
    <row r="71" spans="1:11" s="10" customFormat="1" ht="15.75" customHeight="1">
      <c r="A71" s="3" t="s">
        <v>150</v>
      </c>
      <c r="B71" s="22">
        <v>492</v>
      </c>
      <c r="C71" s="22">
        <v>430</v>
      </c>
      <c r="D71" s="22">
        <v>420</v>
      </c>
      <c r="E71" s="22">
        <v>447</v>
      </c>
      <c r="F71" s="22">
        <v>417</v>
      </c>
      <c r="G71" s="22">
        <v>407</v>
      </c>
      <c r="H71" s="22">
        <v>460</v>
      </c>
      <c r="I71" s="22">
        <v>478</v>
      </c>
      <c r="J71" s="22">
        <v>427</v>
      </c>
      <c r="K71" s="22">
        <v>418</v>
      </c>
    </row>
    <row r="72" spans="1:11" s="10" customFormat="1" ht="15.75" customHeight="1">
      <c r="A72" s="3" t="s">
        <v>151</v>
      </c>
      <c r="B72" s="22">
        <v>25</v>
      </c>
      <c r="C72" s="22">
        <v>29</v>
      </c>
      <c r="D72" s="22">
        <v>30</v>
      </c>
      <c r="E72" s="22">
        <v>28</v>
      </c>
      <c r="F72" s="22">
        <v>18</v>
      </c>
      <c r="G72" s="22">
        <v>22</v>
      </c>
      <c r="H72" s="22">
        <v>25</v>
      </c>
      <c r="I72" s="22">
        <v>28</v>
      </c>
      <c r="J72" s="22">
        <v>31</v>
      </c>
      <c r="K72" s="22">
        <v>34</v>
      </c>
    </row>
    <row r="73" spans="1:11" s="10" customFormat="1" ht="15.75" customHeight="1">
      <c r="A73" s="3" t="s">
        <v>152</v>
      </c>
      <c r="B73" s="22">
        <v>93</v>
      </c>
      <c r="C73" s="22">
        <v>110</v>
      </c>
      <c r="D73" s="22">
        <v>114</v>
      </c>
      <c r="E73" s="22">
        <v>119</v>
      </c>
      <c r="F73" s="22">
        <v>118</v>
      </c>
      <c r="G73" s="22">
        <v>130</v>
      </c>
      <c r="H73" s="22">
        <v>141</v>
      </c>
      <c r="I73" s="22">
        <v>173</v>
      </c>
      <c r="J73" s="22">
        <v>176</v>
      </c>
      <c r="K73" s="22">
        <v>176</v>
      </c>
    </row>
    <row r="74" spans="1:11" s="10" customFormat="1" ht="15.75" customHeight="1">
      <c r="A74" s="3" t="s">
        <v>60</v>
      </c>
      <c r="B74" s="22">
        <v>120</v>
      </c>
      <c r="C74" s="22">
        <v>125</v>
      </c>
      <c r="D74" s="22">
        <v>121</v>
      </c>
      <c r="E74" s="22">
        <v>131</v>
      </c>
      <c r="F74" s="22">
        <v>148</v>
      </c>
      <c r="G74" s="22">
        <v>145</v>
      </c>
      <c r="H74" s="22">
        <v>166</v>
      </c>
      <c r="I74" s="22">
        <v>209</v>
      </c>
      <c r="J74" s="22">
        <v>219</v>
      </c>
      <c r="K74" s="22">
        <v>210</v>
      </c>
    </row>
    <row r="75" spans="1:11" s="10" customFormat="1" ht="15.75" customHeight="1">
      <c r="A75" s="3" t="s">
        <v>153</v>
      </c>
      <c r="B75" s="22">
        <v>101</v>
      </c>
      <c r="C75" s="22">
        <v>121</v>
      </c>
      <c r="D75" s="22">
        <v>149</v>
      </c>
      <c r="E75" s="22">
        <v>167</v>
      </c>
      <c r="F75" s="22">
        <v>214</v>
      </c>
      <c r="G75" s="22">
        <v>238</v>
      </c>
      <c r="H75" s="22">
        <v>276</v>
      </c>
      <c r="I75" s="22">
        <v>282</v>
      </c>
      <c r="J75" s="22">
        <v>299</v>
      </c>
      <c r="K75" s="22">
        <v>315</v>
      </c>
    </row>
    <row r="76" spans="1:11" s="10" customFormat="1" ht="15.75" customHeight="1">
      <c r="A76" s="3" t="s">
        <v>154</v>
      </c>
      <c r="B76" s="22">
        <v>185</v>
      </c>
      <c r="C76" s="22">
        <v>176</v>
      </c>
      <c r="D76" s="22">
        <v>184</v>
      </c>
      <c r="E76" s="22">
        <v>117</v>
      </c>
      <c r="F76" s="22">
        <v>137</v>
      </c>
      <c r="G76" s="22">
        <v>135</v>
      </c>
      <c r="H76" s="22">
        <v>135</v>
      </c>
      <c r="I76" s="22">
        <v>142</v>
      </c>
      <c r="J76" s="22">
        <v>164</v>
      </c>
      <c r="K76" s="22">
        <v>204</v>
      </c>
    </row>
    <row r="77" spans="1:11" s="10" customFormat="1" ht="15.75" customHeight="1">
      <c r="A77" s="3" t="s">
        <v>155</v>
      </c>
      <c r="B77" s="22">
        <v>14</v>
      </c>
      <c r="C77" s="22">
        <v>16</v>
      </c>
      <c r="D77" s="22">
        <v>19</v>
      </c>
      <c r="E77" s="22">
        <v>20</v>
      </c>
      <c r="F77" s="22">
        <v>22</v>
      </c>
      <c r="G77" s="22">
        <v>21</v>
      </c>
      <c r="H77" s="22">
        <v>24</v>
      </c>
      <c r="I77" s="22">
        <v>27</v>
      </c>
      <c r="J77" s="22">
        <v>34</v>
      </c>
      <c r="K77" s="22">
        <v>37</v>
      </c>
    </row>
    <row r="78" spans="1:11" s="10" customFormat="1" ht="15.75" customHeight="1">
      <c r="A78" s="3" t="s">
        <v>66</v>
      </c>
      <c r="B78" s="22">
        <v>383</v>
      </c>
      <c r="C78" s="22">
        <v>451</v>
      </c>
      <c r="D78" s="22">
        <v>480</v>
      </c>
      <c r="E78" s="22">
        <v>502</v>
      </c>
      <c r="F78" s="22">
        <v>562</v>
      </c>
      <c r="G78" s="22">
        <v>660</v>
      </c>
      <c r="H78" s="22">
        <v>747</v>
      </c>
      <c r="I78" s="22">
        <v>902</v>
      </c>
      <c r="J78" s="22">
        <v>1116</v>
      </c>
      <c r="K78" s="22">
        <v>1219</v>
      </c>
    </row>
    <row r="79" spans="1:11" s="10" customFormat="1" ht="15.75" customHeight="1">
      <c r="A79" s="3" t="s">
        <v>156</v>
      </c>
      <c r="B79" s="22">
        <v>29</v>
      </c>
      <c r="C79" s="22">
        <v>25</v>
      </c>
      <c r="D79" s="22">
        <v>23</v>
      </c>
      <c r="E79" s="22">
        <v>32</v>
      </c>
      <c r="F79" s="22">
        <v>40</v>
      </c>
      <c r="G79" s="22">
        <v>52</v>
      </c>
      <c r="H79" s="22">
        <v>57</v>
      </c>
      <c r="I79" s="22">
        <v>57</v>
      </c>
      <c r="J79" s="22">
        <v>59</v>
      </c>
      <c r="K79" s="22">
        <v>66</v>
      </c>
    </row>
    <row r="80" spans="1:11" s="10" customFormat="1" ht="15.75" customHeight="1">
      <c r="A80" s="3" t="s">
        <v>157</v>
      </c>
      <c r="B80" s="22">
        <v>157</v>
      </c>
      <c r="C80" s="22">
        <v>133</v>
      </c>
      <c r="D80" s="22">
        <v>189</v>
      </c>
      <c r="E80" s="22">
        <v>194</v>
      </c>
      <c r="F80" s="22">
        <v>163</v>
      </c>
      <c r="G80" s="22">
        <v>253</v>
      </c>
      <c r="H80" s="22">
        <v>284</v>
      </c>
      <c r="I80" s="22">
        <v>293</v>
      </c>
      <c r="J80" s="22">
        <v>329</v>
      </c>
      <c r="K80" s="22">
        <v>284</v>
      </c>
    </row>
    <row r="81" spans="1:11" s="10" customFormat="1" ht="15.75" customHeight="1">
      <c r="A81" s="3" t="s">
        <v>158</v>
      </c>
      <c r="B81" s="22">
        <v>138</v>
      </c>
      <c r="C81" s="22">
        <v>158</v>
      </c>
      <c r="D81" s="22">
        <v>158</v>
      </c>
      <c r="E81" s="22">
        <v>150</v>
      </c>
      <c r="F81" s="22">
        <v>145</v>
      </c>
      <c r="G81" s="22">
        <v>150</v>
      </c>
      <c r="H81" s="22">
        <v>112</v>
      </c>
      <c r="I81" s="22">
        <v>122</v>
      </c>
      <c r="J81" s="22">
        <v>133</v>
      </c>
      <c r="K81" s="22">
        <v>122</v>
      </c>
    </row>
    <row r="82" spans="1:11" s="10" customFormat="1" ht="15.75" customHeight="1">
      <c r="A82" s="3" t="s">
        <v>159</v>
      </c>
      <c r="B82" s="22">
        <v>395</v>
      </c>
      <c r="C82" s="22">
        <v>406</v>
      </c>
      <c r="D82" s="22">
        <v>468</v>
      </c>
      <c r="E82" s="22">
        <v>566</v>
      </c>
      <c r="F82" s="22">
        <v>603</v>
      </c>
      <c r="G82" s="22">
        <v>572</v>
      </c>
      <c r="H82" s="22">
        <v>663</v>
      </c>
      <c r="I82" s="22">
        <v>739</v>
      </c>
      <c r="J82" s="22">
        <v>649</v>
      </c>
      <c r="K82" s="22">
        <v>829</v>
      </c>
    </row>
    <row r="83" spans="1:11" s="10" customFormat="1" ht="15.75" customHeight="1">
      <c r="A83" s="3" t="s">
        <v>160</v>
      </c>
      <c r="B83" s="22">
        <v>158</v>
      </c>
      <c r="C83" s="22">
        <v>157</v>
      </c>
      <c r="D83" s="22">
        <v>178</v>
      </c>
      <c r="E83" s="22">
        <v>176</v>
      </c>
      <c r="F83" s="22">
        <v>184</v>
      </c>
      <c r="G83" s="22">
        <v>193</v>
      </c>
      <c r="H83" s="22">
        <v>183</v>
      </c>
      <c r="I83" s="22">
        <v>234</v>
      </c>
      <c r="J83" s="22">
        <v>280</v>
      </c>
      <c r="K83" s="22">
        <v>312</v>
      </c>
    </row>
    <row r="84" spans="1:11" s="10" customFormat="1" ht="15.75" customHeight="1">
      <c r="A84" s="3" t="s">
        <v>161</v>
      </c>
      <c r="B84" s="22">
        <v>16</v>
      </c>
      <c r="C84" s="22">
        <v>16</v>
      </c>
      <c r="D84" s="22">
        <v>15</v>
      </c>
      <c r="E84" s="22">
        <v>14</v>
      </c>
      <c r="F84" s="22">
        <v>16</v>
      </c>
      <c r="G84" s="22">
        <v>17</v>
      </c>
      <c r="H84" s="22">
        <v>16</v>
      </c>
      <c r="I84" s="22">
        <v>17</v>
      </c>
      <c r="J84" s="22">
        <v>18</v>
      </c>
      <c r="K84" s="22">
        <v>17</v>
      </c>
    </row>
    <row r="85" spans="1:11" s="10" customFormat="1" ht="15.75" customHeight="1">
      <c r="A85" s="3" t="s">
        <v>162</v>
      </c>
      <c r="B85" s="22">
        <v>1639</v>
      </c>
      <c r="C85" s="22">
        <v>1568</v>
      </c>
      <c r="D85" s="22">
        <v>1617</v>
      </c>
      <c r="E85" s="22">
        <v>1595</v>
      </c>
      <c r="F85" s="22">
        <v>1583</v>
      </c>
      <c r="G85" s="22">
        <v>1642</v>
      </c>
      <c r="H85" s="22">
        <v>1696</v>
      </c>
      <c r="I85" s="22">
        <v>2035</v>
      </c>
      <c r="J85" s="22">
        <v>2281</v>
      </c>
      <c r="K85" s="22">
        <v>2444</v>
      </c>
    </row>
    <row r="86" spans="1:11" s="10" customFormat="1" ht="15.75" customHeight="1">
      <c r="A86" s="3" t="s">
        <v>62</v>
      </c>
      <c r="B86" s="22">
        <v>8</v>
      </c>
      <c r="C86" s="22">
        <v>9</v>
      </c>
      <c r="D86" s="22">
        <v>10</v>
      </c>
      <c r="E86" s="22">
        <v>10</v>
      </c>
      <c r="F86" s="22">
        <v>12</v>
      </c>
      <c r="G86" s="22">
        <v>17</v>
      </c>
      <c r="H86" s="22">
        <v>19</v>
      </c>
      <c r="I86" s="22">
        <v>19</v>
      </c>
      <c r="J86" s="22">
        <v>18</v>
      </c>
      <c r="K86" s="22">
        <v>16</v>
      </c>
    </row>
    <row r="87" spans="1:11" s="10" customFormat="1" ht="15.75" customHeight="1">
      <c r="A87" s="3" t="s">
        <v>163</v>
      </c>
      <c r="B87" s="22">
        <v>12</v>
      </c>
      <c r="C87" s="22">
        <v>13</v>
      </c>
      <c r="D87" s="22">
        <v>14</v>
      </c>
      <c r="E87" s="22">
        <v>15</v>
      </c>
      <c r="F87" s="22">
        <v>15</v>
      </c>
      <c r="G87" s="22">
        <v>13</v>
      </c>
      <c r="H87" s="22">
        <v>20</v>
      </c>
      <c r="I87" s="22">
        <v>20</v>
      </c>
      <c r="J87" s="22">
        <v>25</v>
      </c>
      <c r="K87" s="22">
        <v>24</v>
      </c>
    </row>
    <row r="88" spans="1:11" s="10" customFormat="1" ht="15.75" customHeight="1">
      <c r="A88" s="3" t="s">
        <v>36</v>
      </c>
      <c r="B88" s="22">
        <v>222</v>
      </c>
      <c r="C88" s="22">
        <v>190</v>
      </c>
      <c r="D88" s="22">
        <v>213</v>
      </c>
      <c r="E88" s="22">
        <v>254</v>
      </c>
      <c r="F88" s="22">
        <v>308</v>
      </c>
      <c r="G88" s="22">
        <v>398</v>
      </c>
      <c r="H88" s="22">
        <v>384</v>
      </c>
      <c r="I88" s="22">
        <v>438</v>
      </c>
      <c r="J88" s="22">
        <v>480</v>
      </c>
      <c r="K88" s="22">
        <v>504</v>
      </c>
    </row>
    <row r="89" spans="1:11" s="10" customFormat="1" ht="15.75" customHeight="1">
      <c r="A89" s="3" t="s">
        <v>63</v>
      </c>
      <c r="B89" s="22">
        <v>33</v>
      </c>
      <c r="C89" s="22">
        <v>35</v>
      </c>
      <c r="D89" s="22">
        <v>35</v>
      </c>
      <c r="E89" s="22">
        <v>34</v>
      </c>
      <c r="F89" s="22">
        <v>40</v>
      </c>
      <c r="G89" s="22">
        <v>48</v>
      </c>
      <c r="H89" s="22">
        <v>57</v>
      </c>
      <c r="I89" s="22">
        <v>66</v>
      </c>
      <c r="J89" s="22">
        <v>70</v>
      </c>
      <c r="K89" s="22">
        <v>72</v>
      </c>
    </row>
    <row r="90" spans="1:11" s="10" customFormat="1" ht="15.75" customHeight="1">
      <c r="A90" s="3" t="s">
        <v>64</v>
      </c>
      <c r="B90" s="22">
        <v>80</v>
      </c>
      <c r="C90" s="22">
        <v>69</v>
      </c>
      <c r="D90" s="22">
        <v>70</v>
      </c>
      <c r="E90" s="22">
        <v>78</v>
      </c>
      <c r="F90" s="22">
        <v>86</v>
      </c>
      <c r="G90" s="22">
        <v>95</v>
      </c>
      <c r="H90" s="22">
        <v>112</v>
      </c>
      <c r="I90" s="22">
        <v>118</v>
      </c>
      <c r="J90" s="22">
        <v>133</v>
      </c>
      <c r="K90" s="22">
        <v>133</v>
      </c>
    </row>
    <row r="91" spans="1:11" s="10" customFormat="1" ht="15.75" customHeight="1">
      <c r="A91" s="3" t="s">
        <v>164</v>
      </c>
      <c r="B91" s="22">
        <v>38</v>
      </c>
      <c r="C91" s="22">
        <v>40</v>
      </c>
      <c r="D91" s="22">
        <v>37</v>
      </c>
      <c r="E91" s="22">
        <v>38</v>
      </c>
      <c r="F91" s="22">
        <v>38</v>
      </c>
      <c r="G91" s="22">
        <v>42</v>
      </c>
      <c r="H91" s="22">
        <v>42</v>
      </c>
      <c r="I91" s="22">
        <v>46</v>
      </c>
      <c r="J91" s="22">
        <v>47</v>
      </c>
      <c r="K91" s="22">
        <v>50</v>
      </c>
    </row>
    <row r="92" spans="1:11" s="10" customFormat="1" ht="15.75" customHeight="1">
      <c r="A92" s="3" t="s">
        <v>65</v>
      </c>
      <c r="B92" s="22">
        <v>199</v>
      </c>
      <c r="C92" s="22">
        <v>187</v>
      </c>
      <c r="D92" s="22">
        <v>184</v>
      </c>
      <c r="E92" s="22">
        <v>189</v>
      </c>
      <c r="F92" s="22">
        <v>191</v>
      </c>
      <c r="G92" s="22">
        <v>187</v>
      </c>
      <c r="H92" s="22">
        <v>191</v>
      </c>
      <c r="I92" s="22">
        <v>202</v>
      </c>
      <c r="J92" s="22">
        <v>186</v>
      </c>
      <c r="K92" s="22">
        <v>190</v>
      </c>
    </row>
    <row r="93" spans="1:11" s="10" customFormat="1" ht="15.75" customHeight="1">
      <c r="A93" s="3" t="s">
        <v>165</v>
      </c>
      <c r="B93" s="22">
        <v>15</v>
      </c>
      <c r="C93" s="22">
        <v>16</v>
      </c>
      <c r="D93" s="22">
        <v>15</v>
      </c>
      <c r="E93" s="22">
        <v>14</v>
      </c>
      <c r="F93" s="22">
        <v>17</v>
      </c>
      <c r="G93" s="22">
        <v>29</v>
      </c>
      <c r="H93" s="22">
        <v>35</v>
      </c>
      <c r="I93" s="22">
        <v>37</v>
      </c>
      <c r="J93" s="22">
        <v>47</v>
      </c>
      <c r="K93" s="22">
        <v>48</v>
      </c>
    </row>
    <row r="94" spans="1:11" s="10" customFormat="1" ht="15.75" customHeight="1">
      <c r="A94" s="3" t="s">
        <v>166</v>
      </c>
      <c r="B94" s="22">
        <v>380</v>
      </c>
      <c r="C94" s="22">
        <v>344</v>
      </c>
      <c r="D94" s="22">
        <v>340</v>
      </c>
      <c r="E94" s="22">
        <v>354</v>
      </c>
      <c r="F94" s="22">
        <v>370</v>
      </c>
      <c r="G94" s="22">
        <v>412</v>
      </c>
      <c r="H94" s="22">
        <v>463</v>
      </c>
      <c r="I94" s="22">
        <v>542</v>
      </c>
      <c r="J94" s="22">
        <v>556</v>
      </c>
      <c r="K94" s="22">
        <v>450</v>
      </c>
    </row>
    <row r="95" spans="1:11" s="10" customFormat="1" ht="15.75" customHeight="1">
      <c r="A95" s="2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s="10" customFormat="1" ht="15.75" customHeight="1">
      <c r="A96" s="4" t="s">
        <v>38</v>
      </c>
      <c r="B96" s="18">
        <f aca="true" t="shared" si="9" ref="B96:J96">SUM(B97:B103)</f>
        <v>1469</v>
      </c>
      <c r="C96" s="18">
        <f t="shared" si="9"/>
        <v>1259</v>
      </c>
      <c r="D96" s="18">
        <f t="shared" si="9"/>
        <v>1183</v>
      </c>
      <c r="E96" s="18">
        <f t="shared" si="9"/>
        <v>1102</v>
      </c>
      <c r="F96" s="18">
        <f t="shared" si="9"/>
        <v>1029</v>
      </c>
      <c r="G96" s="18">
        <f t="shared" si="9"/>
        <v>1232</v>
      </c>
      <c r="H96" s="18">
        <f t="shared" si="9"/>
        <v>1228</v>
      </c>
      <c r="I96" s="18">
        <f t="shared" si="9"/>
        <v>1278</v>
      </c>
      <c r="J96" s="18">
        <f t="shared" si="9"/>
        <v>1342</v>
      </c>
      <c r="K96" s="18">
        <f>SUM(K97:K103)</f>
        <v>1459</v>
      </c>
    </row>
    <row r="97" spans="1:11" s="10" customFormat="1" ht="15.75" customHeight="1">
      <c r="A97" s="3" t="s">
        <v>167</v>
      </c>
      <c r="B97" s="22">
        <v>26</v>
      </c>
      <c r="C97" s="22">
        <v>26</v>
      </c>
      <c r="D97" s="22">
        <v>27</v>
      </c>
      <c r="E97" s="22">
        <v>26</v>
      </c>
      <c r="F97" s="22">
        <v>36</v>
      </c>
      <c r="G97" s="22">
        <v>38</v>
      </c>
      <c r="H97" s="22">
        <v>38</v>
      </c>
      <c r="I97" s="22">
        <v>44</v>
      </c>
      <c r="J97" s="22">
        <v>58</v>
      </c>
      <c r="K97" s="22">
        <v>70</v>
      </c>
    </row>
    <row r="98" spans="1:11" s="10" customFormat="1" ht="15.75" customHeight="1">
      <c r="A98" s="3" t="s">
        <v>168</v>
      </c>
      <c r="B98" s="22">
        <v>345</v>
      </c>
      <c r="C98" s="22">
        <v>333</v>
      </c>
      <c r="D98" s="22">
        <v>372</v>
      </c>
      <c r="E98" s="22">
        <v>326</v>
      </c>
      <c r="F98" s="22">
        <v>274</v>
      </c>
      <c r="G98" s="22">
        <v>262</v>
      </c>
      <c r="H98" s="22">
        <v>261</v>
      </c>
      <c r="I98" s="22">
        <v>278</v>
      </c>
      <c r="J98" s="22">
        <v>329</v>
      </c>
      <c r="K98" s="22">
        <v>376</v>
      </c>
    </row>
    <row r="99" spans="1:11" s="10" customFormat="1" ht="15.75" customHeight="1">
      <c r="A99" s="3" t="s">
        <v>169</v>
      </c>
      <c r="B99" s="22">
        <v>118</v>
      </c>
      <c r="C99" s="22">
        <v>82</v>
      </c>
      <c r="D99" s="22">
        <v>99</v>
      </c>
      <c r="E99" s="22">
        <v>106</v>
      </c>
      <c r="F99" s="22">
        <v>105</v>
      </c>
      <c r="G99" s="22">
        <v>133</v>
      </c>
      <c r="H99" s="22">
        <v>134</v>
      </c>
      <c r="I99" s="22">
        <v>125</v>
      </c>
      <c r="J99" s="22">
        <v>134</v>
      </c>
      <c r="K99" s="22">
        <v>131</v>
      </c>
    </row>
    <row r="100" spans="1:11" s="10" customFormat="1" ht="15.75" customHeight="1">
      <c r="A100" s="3" t="s">
        <v>170</v>
      </c>
      <c r="B100" s="22">
        <v>466</v>
      </c>
      <c r="C100" s="22">
        <v>329</v>
      </c>
      <c r="D100" s="22">
        <v>234</v>
      </c>
      <c r="E100" s="22">
        <v>235</v>
      </c>
      <c r="F100" s="22">
        <v>192</v>
      </c>
      <c r="G100" s="22">
        <v>252</v>
      </c>
      <c r="H100" s="22">
        <v>287</v>
      </c>
      <c r="I100" s="22">
        <v>353</v>
      </c>
      <c r="J100" s="22">
        <v>405</v>
      </c>
      <c r="K100" s="22">
        <v>437</v>
      </c>
    </row>
    <row r="101" spans="1:11" s="10" customFormat="1" ht="15.75" customHeight="1">
      <c r="A101" s="3" t="s">
        <v>171</v>
      </c>
      <c r="B101" s="22">
        <v>122</v>
      </c>
      <c r="C101" s="22">
        <v>126</v>
      </c>
      <c r="D101" s="22">
        <v>126</v>
      </c>
      <c r="E101" s="22">
        <v>126</v>
      </c>
      <c r="F101" s="22">
        <v>126</v>
      </c>
      <c r="G101" s="22">
        <v>196</v>
      </c>
      <c r="H101" s="22">
        <v>156</v>
      </c>
      <c r="I101" s="22">
        <v>158</v>
      </c>
      <c r="J101" s="22">
        <v>162</v>
      </c>
      <c r="K101" s="22">
        <v>176</v>
      </c>
    </row>
    <row r="102" spans="1:11" s="10" customFormat="1" ht="15.75" customHeight="1">
      <c r="A102" s="3" t="s">
        <v>172</v>
      </c>
      <c r="B102" s="22" t="s">
        <v>92</v>
      </c>
      <c r="C102" s="22" t="s">
        <v>92</v>
      </c>
      <c r="D102" s="22" t="s">
        <v>92</v>
      </c>
      <c r="E102" s="22" t="s">
        <v>92</v>
      </c>
      <c r="F102" s="22" t="s">
        <v>92</v>
      </c>
      <c r="G102" s="22">
        <v>47</v>
      </c>
      <c r="H102" s="22">
        <v>44</v>
      </c>
      <c r="I102" s="22">
        <v>49</v>
      </c>
      <c r="J102" s="22">
        <v>55</v>
      </c>
      <c r="K102" s="22">
        <v>77</v>
      </c>
    </row>
    <row r="103" spans="1:11" s="10" customFormat="1" ht="15.75" customHeight="1">
      <c r="A103" s="3" t="s">
        <v>173</v>
      </c>
      <c r="B103" s="22">
        <v>392</v>
      </c>
      <c r="C103" s="22">
        <v>363</v>
      </c>
      <c r="D103" s="22">
        <v>325</v>
      </c>
      <c r="E103" s="22">
        <v>283</v>
      </c>
      <c r="F103" s="22">
        <v>296</v>
      </c>
      <c r="G103" s="22">
        <v>304</v>
      </c>
      <c r="H103" s="22">
        <v>308</v>
      </c>
      <c r="I103" s="22">
        <v>271</v>
      </c>
      <c r="J103" s="22">
        <v>199</v>
      </c>
      <c r="K103" s="22">
        <v>192</v>
      </c>
    </row>
    <row r="104" spans="1:11" s="10" customFormat="1" ht="15.75" customHeight="1">
      <c r="A104" s="2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s="10" customFormat="1" ht="15.75" customHeight="1">
      <c r="A105" s="4" t="s">
        <v>77</v>
      </c>
      <c r="B105" s="18">
        <f aca="true" t="shared" si="10" ref="B105:J105">SUM(B106:B108)</f>
        <v>47321</v>
      </c>
      <c r="C105" s="18">
        <f t="shared" si="10"/>
        <v>47922</v>
      </c>
      <c r="D105" s="18">
        <f t="shared" si="10"/>
        <v>45617</v>
      </c>
      <c r="E105" s="18">
        <f t="shared" si="10"/>
        <v>45481</v>
      </c>
      <c r="F105" s="18">
        <f t="shared" si="10"/>
        <v>52863</v>
      </c>
      <c r="G105" s="18">
        <f t="shared" si="10"/>
        <v>48337</v>
      </c>
      <c r="H105" s="18">
        <f t="shared" si="10"/>
        <v>54156</v>
      </c>
      <c r="I105" s="18">
        <f t="shared" si="10"/>
        <v>58306</v>
      </c>
      <c r="J105" s="18">
        <f t="shared" si="10"/>
        <v>63567</v>
      </c>
      <c r="K105" s="18">
        <f>SUM(K106:K108)</f>
        <v>66438</v>
      </c>
    </row>
    <row r="106" spans="1:11" s="10" customFormat="1" ht="15.75" customHeight="1">
      <c r="A106" s="3" t="s">
        <v>174</v>
      </c>
      <c r="B106" s="22">
        <v>12876</v>
      </c>
      <c r="C106" s="22">
        <v>12811</v>
      </c>
      <c r="D106" s="22">
        <v>12183</v>
      </c>
      <c r="E106" s="22">
        <v>12491</v>
      </c>
      <c r="F106" s="22">
        <v>12975</v>
      </c>
      <c r="G106" s="22">
        <v>13171</v>
      </c>
      <c r="H106" s="22">
        <v>15621</v>
      </c>
      <c r="I106" s="22">
        <v>14975</v>
      </c>
      <c r="J106" s="22">
        <v>15485</v>
      </c>
      <c r="K106" s="22">
        <v>15111</v>
      </c>
    </row>
    <row r="107" spans="1:11" s="10" customFormat="1" ht="15.75" customHeight="1">
      <c r="A107" s="3" t="s">
        <v>175</v>
      </c>
      <c r="B107" s="22">
        <v>11945</v>
      </c>
      <c r="C107" s="22">
        <v>12031</v>
      </c>
      <c r="D107" s="22">
        <v>11518</v>
      </c>
      <c r="E107" s="22">
        <v>12549</v>
      </c>
      <c r="F107" s="22">
        <v>12954</v>
      </c>
      <c r="G107" s="22">
        <v>11907</v>
      </c>
      <c r="H107" s="22">
        <v>12659</v>
      </c>
      <c r="I107" s="22">
        <v>13831</v>
      </c>
      <c r="J107" s="22">
        <v>14140</v>
      </c>
      <c r="K107" s="22">
        <v>14962</v>
      </c>
    </row>
    <row r="108" spans="1:11" s="10" customFormat="1" ht="15.75" customHeight="1">
      <c r="A108" s="3" t="s">
        <v>55</v>
      </c>
      <c r="B108" s="22">
        <v>22500</v>
      </c>
      <c r="C108" s="22">
        <v>23080</v>
      </c>
      <c r="D108" s="22">
        <v>21916</v>
      </c>
      <c r="E108" s="22">
        <v>20441</v>
      </c>
      <c r="F108" s="22">
        <v>26934</v>
      </c>
      <c r="G108" s="22">
        <v>23259</v>
      </c>
      <c r="H108" s="22">
        <v>25876</v>
      </c>
      <c r="I108" s="22">
        <v>29500</v>
      </c>
      <c r="J108" s="22">
        <v>33942</v>
      </c>
      <c r="K108" s="22">
        <v>36365</v>
      </c>
    </row>
    <row r="109" spans="1:11" s="10" customFormat="1" ht="15.75" customHeight="1">
      <c r="A109" s="2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s="10" customFormat="1" ht="15.75" customHeight="1">
      <c r="A110" s="4" t="s">
        <v>78</v>
      </c>
      <c r="B110" s="18">
        <f aca="true" t="shared" si="11" ref="B110:J110">SUM(B111:B122)</f>
        <v>5809</v>
      </c>
      <c r="C110" s="18">
        <f t="shared" si="11"/>
        <v>5612</v>
      </c>
      <c r="D110" s="18">
        <f t="shared" si="11"/>
        <v>4996</v>
      </c>
      <c r="E110" s="18">
        <f t="shared" si="11"/>
        <v>5216</v>
      </c>
      <c r="F110" s="18">
        <f t="shared" si="11"/>
        <v>6403</v>
      </c>
      <c r="G110" s="18">
        <f t="shared" si="11"/>
        <v>6753</v>
      </c>
      <c r="H110" s="18">
        <f t="shared" si="11"/>
        <v>7634</v>
      </c>
      <c r="I110" s="18">
        <f t="shared" si="11"/>
        <v>7412</v>
      </c>
      <c r="J110" s="18">
        <f t="shared" si="11"/>
        <v>7985</v>
      </c>
      <c r="K110" s="18">
        <f>SUM(K111:K122)</f>
        <v>8324</v>
      </c>
    </row>
    <row r="111" spans="1:11" s="10" customFormat="1" ht="15.75" customHeight="1">
      <c r="A111" s="3" t="s">
        <v>176</v>
      </c>
      <c r="B111" s="22">
        <v>1120</v>
      </c>
      <c r="C111" s="22">
        <v>1145</v>
      </c>
      <c r="D111" s="22">
        <v>1296</v>
      </c>
      <c r="E111" s="22">
        <v>1313</v>
      </c>
      <c r="F111" s="22">
        <v>1608</v>
      </c>
      <c r="G111" s="22">
        <v>1503</v>
      </c>
      <c r="H111" s="22">
        <v>1774</v>
      </c>
      <c r="I111" s="22">
        <v>1843</v>
      </c>
      <c r="J111" s="22">
        <v>2119</v>
      </c>
      <c r="K111" s="22">
        <v>2492</v>
      </c>
    </row>
    <row r="112" spans="1:11" s="10" customFormat="1" ht="15.75" customHeight="1">
      <c r="A112" s="3" t="s">
        <v>177</v>
      </c>
      <c r="B112" s="22">
        <v>155</v>
      </c>
      <c r="C112" s="22">
        <v>155</v>
      </c>
      <c r="D112" s="22">
        <v>150</v>
      </c>
      <c r="E112" s="22">
        <v>176</v>
      </c>
      <c r="F112" s="22">
        <v>163</v>
      </c>
      <c r="G112" s="22">
        <v>127</v>
      </c>
      <c r="H112" s="22">
        <v>133</v>
      </c>
      <c r="I112" s="22">
        <v>147</v>
      </c>
      <c r="J112" s="22">
        <v>167</v>
      </c>
      <c r="K112" s="22">
        <v>194</v>
      </c>
    </row>
    <row r="113" spans="1:11" s="10" customFormat="1" ht="15.75" customHeight="1">
      <c r="A113" s="3" t="s">
        <v>178</v>
      </c>
      <c r="B113" s="22">
        <v>1271</v>
      </c>
      <c r="C113" s="22">
        <v>1358</v>
      </c>
      <c r="D113" s="22">
        <v>1147</v>
      </c>
      <c r="E113" s="22">
        <v>1420</v>
      </c>
      <c r="F113" s="22">
        <v>1596</v>
      </c>
      <c r="G113" s="22">
        <v>1736</v>
      </c>
      <c r="H113" s="22">
        <v>1934</v>
      </c>
      <c r="I113" s="22">
        <v>1929</v>
      </c>
      <c r="J113" s="22">
        <v>1743</v>
      </c>
      <c r="K113" s="22">
        <v>1403</v>
      </c>
    </row>
    <row r="114" spans="1:11" s="10" customFormat="1" ht="15.75" customHeight="1">
      <c r="A114" s="3" t="s">
        <v>179</v>
      </c>
      <c r="B114" s="22">
        <v>420</v>
      </c>
      <c r="C114" s="22">
        <v>405</v>
      </c>
      <c r="D114" s="22">
        <v>277</v>
      </c>
      <c r="E114" s="22">
        <v>285</v>
      </c>
      <c r="F114" s="22">
        <v>362</v>
      </c>
      <c r="G114" s="22">
        <v>418</v>
      </c>
      <c r="H114" s="22">
        <v>581</v>
      </c>
      <c r="I114" s="22">
        <v>575</v>
      </c>
      <c r="J114" s="22">
        <v>624</v>
      </c>
      <c r="K114" s="22">
        <v>797</v>
      </c>
    </row>
    <row r="115" spans="1:11" s="10" customFormat="1" ht="15.75" customHeight="1">
      <c r="A115" s="3" t="s">
        <v>180</v>
      </c>
      <c r="B115" s="22">
        <v>553</v>
      </c>
      <c r="C115" s="22">
        <v>477</v>
      </c>
      <c r="D115" s="22">
        <v>487</v>
      </c>
      <c r="E115" s="22">
        <v>507</v>
      </c>
      <c r="F115" s="22">
        <v>715</v>
      </c>
      <c r="G115" s="22">
        <v>784</v>
      </c>
      <c r="H115" s="22">
        <v>732</v>
      </c>
      <c r="I115" s="22">
        <v>541</v>
      </c>
      <c r="J115" s="22">
        <v>829</v>
      </c>
      <c r="K115" s="22">
        <v>733</v>
      </c>
    </row>
    <row r="116" spans="1:11" s="10" customFormat="1" ht="15.75" customHeight="1">
      <c r="A116" s="3" t="s">
        <v>181</v>
      </c>
      <c r="B116" s="22">
        <v>243</v>
      </c>
      <c r="C116" s="22">
        <v>245</v>
      </c>
      <c r="D116" s="22">
        <v>217</v>
      </c>
      <c r="E116" s="22">
        <v>193</v>
      </c>
      <c r="F116" s="22">
        <v>219</v>
      </c>
      <c r="G116" s="22">
        <v>238</v>
      </c>
      <c r="H116" s="22">
        <v>267</v>
      </c>
      <c r="I116" s="22">
        <v>274</v>
      </c>
      <c r="J116" s="22">
        <v>347</v>
      </c>
      <c r="K116" s="22">
        <v>335</v>
      </c>
    </row>
    <row r="117" spans="1:11" s="10" customFormat="1" ht="15.75" customHeight="1">
      <c r="A117" s="3" t="s">
        <v>182</v>
      </c>
      <c r="B117" s="22">
        <v>42</v>
      </c>
      <c r="C117" s="22">
        <v>43</v>
      </c>
      <c r="D117" s="22">
        <v>44</v>
      </c>
      <c r="E117" s="22">
        <v>45</v>
      </c>
      <c r="F117" s="22">
        <v>47</v>
      </c>
      <c r="G117" s="22">
        <v>46</v>
      </c>
      <c r="H117" s="22">
        <v>47</v>
      </c>
      <c r="I117" s="22">
        <v>60</v>
      </c>
      <c r="J117" s="22">
        <v>71</v>
      </c>
      <c r="K117" s="22">
        <v>67</v>
      </c>
    </row>
    <row r="118" spans="1:11" s="10" customFormat="1" ht="15.75" customHeight="1">
      <c r="A118" s="3" t="s">
        <v>183</v>
      </c>
      <c r="B118" s="22">
        <v>302</v>
      </c>
      <c r="C118" s="22">
        <v>267</v>
      </c>
      <c r="D118" s="22">
        <v>178</v>
      </c>
      <c r="E118" s="22">
        <v>148</v>
      </c>
      <c r="F118" s="22">
        <v>292</v>
      </c>
      <c r="G118" s="22">
        <v>263</v>
      </c>
      <c r="H118" s="22">
        <v>371</v>
      </c>
      <c r="I118" s="22">
        <v>303</v>
      </c>
      <c r="J118" s="22">
        <v>284</v>
      </c>
      <c r="K118" s="22">
        <v>279</v>
      </c>
    </row>
    <row r="119" spans="1:11" s="10" customFormat="1" ht="15.75" customHeight="1">
      <c r="A119" s="3" t="s">
        <v>184</v>
      </c>
      <c r="B119" s="22">
        <v>373</v>
      </c>
      <c r="C119" s="22">
        <v>335</v>
      </c>
      <c r="D119" s="22">
        <v>317</v>
      </c>
      <c r="E119" s="22">
        <v>273</v>
      </c>
      <c r="F119" s="22">
        <v>279</v>
      </c>
      <c r="G119" s="22">
        <v>300</v>
      </c>
      <c r="H119" s="22">
        <v>304</v>
      </c>
      <c r="I119" s="22">
        <v>330</v>
      </c>
      <c r="J119" s="22">
        <v>359</v>
      </c>
      <c r="K119" s="22">
        <v>334</v>
      </c>
    </row>
    <row r="120" spans="1:11" s="10" customFormat="1" ht="15.75" customHeight="1">
      <c r="A120" s="3" t="s">
        <v>54</v>
      </c>
      <c r="B120" s="22">
        <v>48</v>
      </c>
      <c r="C120" s="22">
        <v>54</v>
      </c>
      <c r="D120" s="22">
        <v>48</v>
      </c>
      <c r="E120" s="22">
        <v>42</v>
      </c>
      <c r="F120" s="22">
        <v>34</v>
      </c>
      <c r="G120" s="22">
        <v>38</v>
      </c>
      <c r="H120" s="22">
        <v>31</v>
      </c>
      <c r="I120" s="22">
        <v>25</v>
      </c>
      <c r="J120" s="22">
        <v>33</v>
      </c>
      <c r="K120" s="22">
        <v>38</v>
      </c>
    </row>
    <row r="121" spans="1:11" s="10" customFormat="1" ht="15.75" customHeight="1">
      <c r="A121" s="3" t="s">
        <v>185</v>
      </c>
      <c r="B121" s="22">
        <v>1067</v>
      </c>
      <c r="C121" s="22">
        <v>928</v>
      </c>
      <c r="D121" s="22">
        <v>622</v>
      </c>
      <c r="E121" s="22">
        <v>614</v>
      </c>
      <c r="F121" s="22">
        <v>855</v>
      </c>
      <c r="G121" s="22">
        <v>1031</v>
      </c>
      <c r="H121" s="22">
        <v>1149</v>
      </c>
      <c r="I121" s="22">
        <v>1047</v>
      </c>
      <c r="J121" s="22">
        <v>1036</v>
      </c>
      <c r="K121" s="22">
        <v>1240</v>
      </c>
    </row>
    <row r="122" spans="1:11" s="10" customFormat="1" ht="15.75" customHeight="1">
      <c r="A122" s="3" t="s">
        <v>186</v>
      </c>
      <c r="B122" s="22">
        <v>215</v>
      </c>
      <c r="C122" s="22">
        <v>200</v>
      </c>
      <c r="D122" s="22">
        <v>213</v>
      </c>
      <c r="E122" s="22">
        <v>200</v>
      </c>
      <c r="F122" s="22">
        <v>233</v>
      </c>
      <c r="G122" s="22">
        <v>269</v>
      </c>
      <c r="H122" s="22">
        <v>311</v>
      </c>
      <c r="I122" s="22">
        <v>338</v>
      </c>
      <c r="J122" s="22">
        <v>373</v>
      </c>
      <c r="K122" s="22">
        <v>412</v>
      </c>
    </row>
    <row r="123" spans="1:11" s="10" customFormat="1" ht="15.75" customHeight="1">
      <c r="A123" s="2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s="13" customFormat="1" ht="15.75" customHeight="1">
      <c r="A124" s="12" t="s">
        <v>39</v>
      </c>
      <c r="B124" s="20">
        <f>SUM(B126,B136,B148)</f>
        <v>21480</v>
      </c>
      <c r="C124" s="20">
        <f aca="true" t="shared" si="12" ref="C124:K124">SUM(C126,C136,C148)</f>
        <v>23371</v>
      </c>
      <c r="D124" s="20">
        <f t="shared" si="12"/>
        <v>24535</v>
      </c>
      <c r="E124" s="20">
        <f t="shared" si="12"/>
        <v>24966</v>
      </c>
      <c r="F124" s="20">
        <f t="shared" si="12"/>
        <v>27928</v>
      </c>
      <c r="G124" s="20">
        <f t="shared" si="12"/>
        <v>31105</v>
      </c>
      <c r="H124" s="20">
        <f t="shared" si="12"/>
        <v>34870</v>
      </c>
      <c r="I124" s="20">
        <f t="shared" si="12"/>
        <v>40495</v>
      </c>
      <c r="J124" s="20">
        <f t="shared" si="12"/>
        <v>47020</v>
      </c>
      <c r="K124" s="20">
        <f t="shared" si="12"/>
        <v>47769</v>
      </c>
    </row>
    <row r="125" spans="1:11" s="10" customFormat="1" ht="15.75" customHeight="1">
      <c r="A125" s="5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s="10" customFormat="1" ht="15.75" customHeight="1">
      <c r="A126" s="4" t="s">
        <v>79</v>
      </c>
      <c r="B126" s="18">
        <f aca="true" t="shared" si="13" ref="B126:J126">SUM(B127:B134)</f>
        <v>10785</v>
      </c>
      <c r="C126" s="18">
        <f t="shared" si="13"/>
        <v>11983</v>
      </c>
      <c r="D126" s="18">
        <f t="shared" si="13"/>
        <v>12531</v>
      </c>
      <c r="E126" s="18">
        <f t="shared" si="13"/>
        <v>12959</v>
      </c>
      <c r="F126" s="18">
        <f t="shared" si="13"/>
        <v>15277</v>
      </c>
      <c r="G126" s="18">
        <f t="shared" si="13"/>
        <v>17927</v>
      </c>
      <c r="H126" s="18">
        <f t="shared" si="13"/>
        <v>20322</v>
      </c>
      <c r="I126" s="18">
        <f t="shared" si="13"/>
        <v>23792</v>
      </c>
      <c r="J126" s="18">
        <f t="shared" si="13"/>
        <v>27714</v>
      </c>
      <c r="K126" s="18">
        <f>SUM(K127:K134)</f>
        <v>25551</v>
      </c>
    </row>
    <row r="127" spans="1:11" s="10" customFormat="1" ht="15.75" customHeight="1">
      <c r="A127" s="3" t="s">
        <v>187</v>
      </c>
      <c r="B127" s="22">
        <v>3500</v>
      </c>
      <c r="C127" s="22">
        <v>3767</v>
      </c>
      <c r="D127" s="22">
        <v>3924</v>
      </c>
      <c r="E127" s="22">
        <v>3791</v>
      </c>
      <c r="F127" s="22">
        <v>5141</v>
      </c>
      <c r="G127" s="22">
        <v>7133</v>
      </c>
      <c r="H127" s="22">
        <v>9000</v>
      </c>
      <c r="I127" s="22">
        <v>10760</v>
      </c>
      <c r="J127" s="22">
        <v>12361</v>
      </c>
      <c r="K127" s="22">
        <v>9361</v>
      </c>
    </row>
    <row r="128" spans="1:11" s="10" customFormat="1" ht="15.75" customHeight="1">
      <c r="A128" s="3" t="s">
        <v>67</v>
      </c>
      <c r="B128" s="22">
        <v>1748</v>
      </c>
      <c r="C128" s="22">
        <v>1999</v>
      </c>
      <c r="D128" s="22">
        <v>2005</v>
      </c>
      <c r="E128" s="22">
        <v>2754</v>
      </c>
      <c r="F128" s="22">
        <v>3304</v>
      </c>
      <c r="G128" s="22">
        <v>3657</v>
      </c>
      <c r="H128" s="22">
        <v>4053</v>
      </c>
      <c r="I128" s="22">
        <v>4917</v>
      </c>
      <c r="J128" s="22">
        <v>6167</v>
      </c>
      <c r="K128" s="22">
        <v>5985</v>
      </c>
    </row>
    <row r="129" spans="1:11" s="10" customFormat="1" ht="15.75" customHeight="1">
      <c r="A129" s="3" t="s">
        <v>188</v>
      </c>
      <c r="B129" s="22">
        <v>1317</v>
      </c>
      <c r="C129" s="22">
        <v>1583</v>
      </c>
      <c r="D129" s="22">
        <v>1793</v>
      </c>
      <c r="E129" s="22">
        <v>1968</v>
      </c>
      <c r="F129" s="22">
        <v>2110</v>
      </c>
      <c r="G129" s="22">
        <v>2327</v>
      </c>
      <c r="H129" s="22">
        <v>2062</v>
      </c>
      <c r="I129" s="22">
        <v>2155</v>
      </c>
      <c r="J129" s="22">
        <v>2355</v>
      </c>
      <c r="K129" s="22">
        <v>2835</v>
      </c>
    </row>
    <row r="130" spans="1:11" s="10" customFormat="1" ht="15.75" customHeight="1">
      <c r="A130" s="3" t="s">
        <v>189</v>
      </c>
      <c r="B130" s="22" t="s">
        <v>92</v>
      </c>
      <c r="C130" s="22" t="s">
        <v>92</v>
      </c>
      <c r="D130" s="22" t="s">
        <v>92</v>
      </c>
      <c r="E130" s="22" t="s">
        <v>92</v>
      </c>
      <c r="F130" s="22" t="s">
        <v>92</v>
      </c>
      <c r="G130" s="22" t="s">
        <v>92</v>
      </c>
      <c r="H130" s="22" t="s">
        <v>92</v>
      </c>
      <c r="I130" s="22">
        <v>47</v>
      </c>
      <c r="J130" s="22">
        <v>43</v>
      </c>
      <c r="K130" s="22">
        <v>97</v>
      </c>
    </row>
    <row r="131" spans="1:11" s="10" customFormat="1" ht="15.75" customHeight="1">
      <c r="A131" s="3" t="s">
        <v>190</v>
      </c>
      <c r="B131" s="22">
        <v>976</v>
      </c>
      <c r="C131" s="22">
        <v>1093</v>
      </c>
      <c r="D131" s="22">
        <v>1145</v>
      </c>
      <c r="E131" s="22">
        <v>1195</v>
      </c>
      <c r="F131" s="22">
        <v>1297</v>
      </c>
      <c r="G131" s="22">
        <v>1426</v>
      </c>
      <c r="H131" s="22">
        <v>1660</v>
      </c>
      <c r="I131" s="22">
        <v>1875</v>
      </c>
      <c r="J131" s="22">
        <v>2340</v>
      </c>
      <c r="K131" s="22">
        <v>2728</v>
      </c>
    </row>
    <row r="132" spans="1:11" s="10" customFormat="1" ht="15.75" customHeight="1">
      <c r="A132" s="3" t="s">
        <v>191</v>
      </c>
      <c r="B132" s="22">
        <v>1656</v>
      </c>
      <c r="C132" s="22">
        <v>1935</v>
      </c>
      <c r="D132" s="22">
        <v>2045</v>
      </c>
      <c r="E132" s="22">
        <v>1569</v>
      </c>
      <c r="F132" s="22">
        <v>1664</v>
      </c>
      <c r="G132" s="22">
        <v>1715</v>
      </c>
      <c r="H132" s="22">
        <v>1738</v>
      </c>
      <c r="I132" s="22">
        <v>2091</v>
      </c>
      <c r="J132" s="22">
        <v>2273</v>
      </c>
      <c r="K132" s="22">
        <v>2304</v>
      </c>
    </row>
    <row r="133" spans="1:11" s="10" customFormat="1" ht="15.75" customHeight="1">
      <c r="A133" s="3" t="s">
        <v>192</v>
      </c>
      <c r="B133" s="22">
        <v>195</v>
      </c>
      <c r="C133" s="22">
        <v>197</v>
      </c>
      <c r="D133" s="22">
        <v>200</v>
      </c>
      <c r="E133" s="22">
        <v>225</v>
      </c>
      <c r="F133" s="22">
        <v>245</v>
      </c>
      <c r="G133" s="22">
        <v>217</v>
      </c>
      <c r="H133" s="22">
        <v>199</v>
      </c>
      <c r="I133" s="22">
        <v>186</v>
      </c>
      <c r="J133" s="22">
        <v>240</v>
      </c>
      <c r="K133" s="22">
        <v>237</v>
      </c>
    </row>
    <row r="134" spans="1:11" s="10" customFormat="1" ht="15.75" customHeight="1">
      <c r="A134" s="3" t="s">
        <v>53</v>
      </c>
      <c r="B134" s="22">
        <v>1393</v>
      </c>
      <c r="C134" s="22">
        <v>1409</v>
      </c>
      <c r="D134" s="22">
        <v>1419</v>
      </c>
      <c r="E134" s="22">
        <v>1457</v>
      </c>
      <c r="F134" s="22">
        <v>1516</v>
      </c>
      <c r="G134" s="22">
        <v>1452</v>
      </c>
      <c r="H134" s="22">
        <v>1610</v>
      </c>
      <c r="I134" s="22">
        <v>1761</v>
      </c>
      <c r="J134" s="22">
        <v>1935</v>
      </c>
      <c r="K134" s="22">
        <v>2004</v>
      </c>
    </row>
    <row r="135" spans="1:11" s="10" customFormat="1" ht="15.75" customHeight="1">
      <c r="A135" s="2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s="10" customFormat="1" ht="15.75" customHeight="1">
      <c r="A136" s="4" t="s">
        <v>80</v>
      </c>
      <c r="B136" s="18">
        <f aca="true" t="shared" si="14" ref="B136:J136">SUM(B137:B146)</f>
        <v>8369</v>
      </c>
      <c r="C136" s="18">
        <f t="shared" si="14"/>
        <v>8984</v>
      </c>
      <c r="D136" s="18">
        <f t="shared" si="14"/>
        <v>9556</v>
      </c>
      <c r="E136" s="18">
        <f t="shared" si="14"/>
        <v>9620</v>
      </c>
      <c r="F136" s="18">
        <f t="shared" si="14"/>
        <v>9959</v>
      </c>
      <c r="G136" s="18">
        <f t="shared" si="14"/>
        <v>10275</v>
      </c>
      <c r="H136" s="18">
        <f t="shared" si="14"/>
        <v>11154</v>
      </c>
      <c r="I136" s="18">
        <f t="shared" si="14"/>
        <v>12805</v>
      </c>
      <c r="J136" s="18">
        <f t="shared" si="14"/>
        <v>14749</v>
      </c>
      <c r="K136" s="18">
        <f>SUM(K137:K146)</f>
        <v>17536</v>
      </c>
    </row>
    <row r="137" spans="1:11" s="10" customFormat="1" ht="15.75" customHeight="1">
      <c r="A137" s="3" t="s">
        <v>193</v>
      </c>
      <c r="B137" s="22">
        <v>270</v>
      </c>
      <c r="C137" s="22">
        <v>287</v>
      </c>
      <c r="D137" s="22">
        <v>347</v>
      </c>
      <c r="E137" s="22">
        <v>361</v>
      </c>
      <c r="F137" s="22">
        <v>378</v>
      </c>
      <c r="G137" s="22">
        <v>398</v>
      </c>
      <c r="H137" s="22">
        <v>411</v>
      </c>
      <c r="I137" s="22">
        <v>523</v>
      </c>
      <c r="J137" s="22">
        <v>457</v>
      </c>
      <c r="K137" s="22">
        <v>393</v>
      </c>
    </row>
    <row r="138" spans="1:11" s="10" customFormat="1" ht="15.75" customHeight="1">
      <c r="A138" s="3" t="s">
        <v>194</v>
      </c>
      <c r="B138" s="22" t="s">
        <v>92</v>
      </c>
      <c r="C138" s="22" t="s">
        <v>92</v>
      </c>
      <c r="D138" s="22" t="s">
        <v>92</v>
      </c>
      <c r="E138" s="22" t="s">
        <v>92</v>
      </c>
      <c r="F138" s="22" t="s">
        <v>92</v>
      </c>
      <c r="G138" s="22" t="s">
        <v>92</v>
      </c>
      <c r="H138" s="22" t="s">
        <v>92</v>
      </c>
      <c r="I138" s="22" t="s">
        <v>92</v>
      </c>
      <c r="J138" s="22">
        <v>20</v>
      </c>
      <c r="K138" s="22">
        <v>20</v>
      </c>
    </row>
    <row r="139" spans="1:11" s="10" customFormat="1" ht="15.75" customHeight="1">
      <c r="A139" s="3" t="s">
        <v>195</v>
      </c>
      <c r="B139" s="22">
        <v>527</v>
      </c>
      <c r="C139" s="22">
        <v>600</v>
      </c>
      <c r="D139" s="22">
        <v>592</v>
      </c>
      <c r="E139" s="22">
        <v>639</v>
      </c>
      <c r="F139" s="22">
        <v>701</v>
      </c>
      <c r="G139" s="22">
        <v>749</v>
      </c>
      <c r="H139" s="22">
        <v>825</v>
      </c>
      <c r="I139" s="22">
        <v>1060</v>
      </c>
      <c r="J139" s="22">
        <v>1301</v>
      </c>
      <c r="K139" s="22">
        <v>1626</v>
      </c>
    </row>
    <row r="140" spans="1:11" s="10" customFormat="1" ht="15.75" customHeight="1">
      <c r="A140" s="3" t="s">
        <v>196</v>
      </c>
      <c r="B140" s="22" t="s">
        <v>92</v>
      </c>
      <c r="C140" s="22" t="s">
        <v>92</v>
      </c>
      <c r="D140" s="22" t="s">
        <v>92</v>
      </c>
      <c r="E140" s="22">
        <v>29</v>
      </c>
      <c r="F140" s="22">
        <v>29</v>
      </c>
      <c r="G140" s="22">
        <v>29</v>
      </c>
      <c r="H140" s="22">
        <v>25</v>
      </c>
      <c r="I140" s="22">
        <v>25</v>
      </c>
      <c r="J140" s="22">
        <v>25</v>
      </c>
      <c r="K140" s="22">
        <v>25</v>
      </c>
    </row>
    <row r="141" spans="1:11" s="10" customFormat="1" ht="15.75" customHeight="1">
      <c r="A141" s="3" t="s">
        <v>197</v>
      </c>
      <c r="B141" s="22">
        <v>2105</v>
      </c>
      <c r="C141" s="22">
        <v>2533</v>
      </c>
      <c r="D141" s="22">
        <v>2775</v>
      </c>
      <c r="E141" s="22">
        <v>2927</v>
      </c>
      <c r="F141" s="22">
        <v>2947</v>
      </c>
      <c r="G141" s="22">
        <v>3109</v>
      </c>
      <c r="H141" s="22">
        <v>3217</v>
      </c>
      <c r="I141" s="22">
        <v>3359</v>
      </c>
      <c r="J141" s="22">
        <v>3624</v>
      </c>
      <c r="K141" s="22">
        <v>4846</v>
      </c>
    </row>
    <row r="142" spans="1:11" s="10" customFormat="1" ht="15.75" customHeight="1">
      <c r="A142" s="3" t="s">
        <v>198</v>
      </c>
      <c r="B142" s="22">
        <v>38</v>
      </c>
      <c r="C142" s="22">
        <v>35</v>
      </c>
      <c r="D142" s="22">
        <v>37</v>
      </c>
      <c r="E142" s="22">
        <v>37</v>
      </c>
      <c r="F142" s="22">
        <v>37</v>
      </c>
      <c r="G142" s="22">
        <v>41</v>
      </c>
      <c r="H142" s="22">
        <v>47</v>
      </c>
      <c r="I142" s="22">
        <v>48</v>
      </c>
      <c r="J142" s="22">
        <v>26</v>
      </c>
      <c r="K142" s="22">
        <v>14</v>
      </c>
    </row>
    <row r="143" spans="1:11" s="10" customFormat="1" ht="15.75" customHeight="1">
      <c r="A143" s="3" t="s">
        <v>199</v>
      </c>
      <c r="B143" s="22">
        <v>1008</v>
      </c>
      <c r="C143" s="22">
        <v>939</v>
      </c>
      <c r="D143" s="22">
        <v>891</v>
      </c>
      <c r="E143" s="22">
        <v>861</v>
      </c>
      <c r="F143" s="22">
        <v>817</v>
      </c>
      <c r="G143" s="22">
        <v>773</v>
      </c>
      <c r="H143" s="22">
        <v>782</v>
      </c>
      <c r="I143" s="22">
        <v>795</v>
      </c>
      <c r="J143" s="22">
        <v>1043</v>
      </c>
      <c r="K143" s="22">
        <v>1190</v>
      </c>
    </row>
    <row r="144" spans="1:11" s="10" customFormat="1" ht="15.75" customHeight="1">
      <c r="A144" s="3" t="s">
        <v>200</v>
      </c>
      <c r="B144" s="22">
        <v>2562</v>
      </c>
      <c r="C144" s="22">
        <v>2574</v>
      </c>
      <c r="D144" s="22">
        <v>2696</v>
      </c>
      <c r="E144" s="22">
        <v>2575</v>
      </c>
      <c r="F144" s="22">
        <v>2703</v>
      </c>
      <c r="G144" s="22">
        <v>2738</v>
      </c>
      <c r="H144" s="22">
        <v>2902</v>
      </c>
      <c r="I144" s="22">
        <v>3373</v>
      </c>
      <c r="J144" s="22">
        <v>3833</v>
      </c>
      <c r="K144" s="22">
        <v>4397</v>
      </c>
    </row>
    <row r="145" spans="1:11" s="10" customFormat="1" ht="15.75" customHeight="1">
      <c r="A145" s="3" t="s">
        <v>201</v>
      </c>
      <c r="B145" s="22">
        <v>1859</v>
      </c>
      <c r="C145" s="22">
        <v>2016</v>
      </c>
      <c r="D145" s="22">
        <v>2218</v>
      </c>
      <c r="E145" s="22">
        <v>2191</v>
      </c>
      <c r="F145" s="22">
        <v>2347</v>
      </c>
      <c r="G145" s="22">
        <v>2438</v>
      </c>
      <c r="H145" s="22">
        <v>2818</v>
      </c>
      <c r="I145" s="22">
        <v>3483</v>
      </c>
      <c r="J145" s="22">
        <v>4231</v>
      </c>
      <c r="K145" s="22">
        <v>4810</v>
      </c>
    </row>
    <row r="146" spans="1:11" s="10" customFormat="1" ht="15.75" customHeight="1">
      <c r="A146" s="3" t="s">
        <v>202</v>
      </c>
      <c r="B146" s="22" t="s">
        <v>92</v>
      </c>
      <c r="C146" s="22" t="s">
        <v>92</v>
      </c>
      <c r="D146" s="22" t="s">
        <v>92</v>
      </c>
      <c r="E146" s="22" t="s">
        <v>92</v>
      </c>
      <c r="F146" s="22" t="s">
        <v>92</v>
      </c>
      <c r="G146" s="22" t="s">
        <v>92</v>
      </c>
      <c r="H146" s="22">
        <v>127</v>
      </c>
      <c r="I146" s="22">
        <v>139</v>
      </c>
      <c r="J146" s="22">
        <v>189</v>
      </c>
      <c r="K146" s="22">
        <v>215</v>
      </c>
    </row>
    <row r="147" spans="1:11" s="10" customFormat="1" ht="15.75" customHeight="1">
      <c r="A147" s="2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s="10" customFormat="1" ht="15.75" customHeight="1">
      <c r="A148" s="4" t="s">
        <v>91</v>
      </c>
      <c r="B148" s="18">
        <f aca="true" t="shared" si="15" ref="B148:K148">SUM(B149:B169)</f>
        <v>2326</v>
      </c>
      <c r="C148" s="18">
        <f t="shared" si="15"/>
        <v>2404</v>
      </c>
      <c r="D148" s="18">
        <f t="shared" si="15"/>
        <v>2448</v>
      </c>
      <c r="E148" s="18">
        <f t="shared" si="15"/>
        <v>2387</v>
      </c>
      <c r="F148" s="18">
        <f t="shared" si="15"/>
        <v>2692</v>
      </c>
      <c r="G148" s="18">
        <f t="shared" si="15"/>
        <v>2903</v>
      </c>
      <c r="H148" s="18">
        <f t="shared" si="15"/>
        <v>3394</v>
      </c>
      <c r="I148" s="18">
        <f t="shared" si="15"/>
        <v>3898</v>
      </c>
      <c r="J148" s="18">
        <f t="shared" si="15"/>
        <v>4557</v>
      </c>
      <c r="K148" s="18">
        <f t="shared" si="15"/>
        <v>4682</v>
      </c>
    </row>
    <row r="149" spans="1:11" s="10" customFormat="1" ht="15.75" customHeight="1">
      <c r="A149" s="3" t="s">
        <v>61</v>
      </c>
      <c r="B149" s="22">
        <v>20</v>
      </c>
      <c r="C149" s="22">
        <v>20</v>
      </c>
      <c r="D149" s="22">
        <v>22</v>
      </c>
      <c r="E149" s="22">
        <v>18</v>
      </c>
      <c r="F149" s="22">
        <v>13</v>
      </c>
      <c r="G149" s="22">
        <v>13</v>
      </c>
      <c r="H149" s="22">
        <v>15</v>
      </c>
      <c r="I149" s="22">
        <v>24</v>
      </c>
      <c r="J149" s="22">
        <v>26</v>
      </c>
      <c r="K149" s="22">
        <v>26</v>
      </c>
    </row>
    <row r="150" spans="1:11" s="10" customFormat="1" ht="15.75" customHeight="1">
      <c r="A150" s="3" t="s">
        <v>203</v>
      </c>
      <c r="B150" s="22">
        <v>905</v>
      </c>
      <c r="C150" s="22">
        <v>937</v>
      </c>
      <c r="D150" s="22">
        <v>955</v>
      </c>
      <c r="E150" s="22">
        <v>944</v>
      </c>
      <c r="F150" s="22">
        <v>1015</v>
      </c>
      <c r="G150" s="22">
        <v>1143</v>
      </c>
      <c r="H150" s="22">
        <v>1429</v>
      </c>
      <c r="I150" s="22">
        <v>1785</v>
      </c>
      <c r="J150" s="22">
        <v>2249</v>
      </c>
      <c r="K150" s="22">
        <v>2080</v>
      </c>
    </row>
    <row r="151" spans="1:11" s="10" customFormat="1" ht="15.75" customHeight="1">
      <c r="A151" s="3" t="s">
        <v>47</v>
      </c>
      <c r="B151" s="22">
        <v>22</v>
      </c>
      <c r="C151" s="22">
        <v>19</v>
      </c>
      <c r="D151" s="22">
        <v>17</v>
      </c>
      <c r="E151" s="22">
        <v>20</v>
      </c>
      <c r="F151" s="22">
        <v>26</v>
      </c>
      <c r="G151" s="22">
        <v>29</v>
      </c>
      <c r="H151" s="22">
        <v>31</v>
      </c>
      <c r="I151" s="22">
        <v>32</v>
      </c>
      <c r="J151" s="22">
        <v>34</v>
      </c>
      <c r="K151" s="22">
        <v>33</v>
      </c>
    </row>
    <row r="152" spans="1:11" s="10" customFormat="1" ht="15.75" customHeight="1">
      <c r="A152" s="3" t="s">
        <v>205</v>
      </c>
      <c r="B152" s="22">
        <v>185</v>
      </c>
      <c r="C152" s="22">
        <v>190</v>
      </c>
      <c r="D152" s="22">
        <v>197</v>
      </c>
      <c r="E152" s="22">
        <v>192</v>
      </c>
      <c r="F152" s="22">
        <v>235</v>
      </c>
      <c r="G152" s="22">
        <v>228</v>
      </c>
      <c r="H152" s="22">
        <v>258</v>
      </c>
      <c r="I152" s="22">
        <v>190</v>
      </c>
      <c r="J152" s="22">
        <v>208</v>
      </c>
      <c r="K152" s="22">
        <v>251</v>
      </c>
    </row>
    <row r="153" spans="1:11" s="10" customFormat="1" ht="15.75" customHeight="1">
      <c r="A153" s="3" t="s">
        <v>46</v>
      </c>
      <c r="B153" s="22">
        <v>89</v>
      </c>
      <c r="C153" s="22">
        <v>97</v>
      </c>
      <c r="D153" s="22">
        <v>114</v>
      </c>
      <c r="E153" s="22">
        <v>111</v>
      </c>
      <c r="F153" s="22">
        <v>102</v>
      </c>
      <c r="G153" s="22">
        <v>122</v>
      </c>
      <c r="H153" s="22">
        <v>161</v>
      </c>
      <c r="I153" s="22">
        <v>143</v>
      </c>
      <c r="J153" s="22">
        <v>135</v>
      </c>
      <c r="K153" s="22">
        <v>140</v>
      </c>
    </row>
    <row r="154" spans="1:11" s="10" customFormat="1" ht="15.75" customHeight="1">
      <c r="A154" s="3" t="s">
        <v>207</v>
      </c>
      <c r="B154" s="22">
        <v>301</v>
      </c>
      <c r="C154" s="22">
        <v>322</v>
      </c>
      <c r="D154" s="22">
        <v>326</v>
      </c>
      <c r="E154" s="22">
        <v>351</v>
      </c>
      <c r="F154" s="22">
        <v>369</v>
      </c>
      <c r="G154" s="22">
        <v>378</v>
      </c>
      <c r="H154" s="22">
        <v>407</v>
      </c>
      <c r="I154" s="22">
        <v>484</v>
      </c>
      <c r="J154" s="22">
        <v>586</v>
      </c>
      <c r="K154" s="22">
        <v>669</v>
      </c>
    </row>
    <row r="155" spans="1:11" s="10" customFormat="1" ht="15.75" customHeight="1">
      <c r="A155" s="3" t="s">
        <v>208</v>
      </c>
      <c r="B155" s="22">
        <v>2</v>
      </c>
      <c r="C155" s="22">
        <v>2</v>
      </c>
      <c r="D155" s="22">
        <v>3</v>
      </c>
      <c r="E155" s="22">
        <v>3</v>
      </c>
      <c r="F155" s="22">
        <v>3</v>
      </c>
      <c r="G155" s="22">
        <v>3</v>
      </c>
      <c r="H155" s="22">
        <v>3</v>
      </c>
      <c r="I155" s="22">
        <v>4</v>
      </c>
      <c r="J155" s="22">
        <v>3</v>
      </c>
      <c r="K155" s="22">
        <v>3</v>
      </c>
    </row>
    <row r="156" spans="1:11" s="10" customFormat="1" ht="15.75" customHeight="1">
      <c r="A156" s="3" t="s">
        <v>49</v>
      </c>
      <c r="B156" s="22">
        <v>5</v>
      </c>
      <c r="C156" s="22">
        <v>4</v>
      </c>
      <c r="D156" s="22">
        <v>3</v>
      </c>
      <c r="E156" s="22">
        <v>2</v>
      </c>
      <c r="F156" s="22">
        <v>2</v>
      </c>
      <c r="G156" s="22">
        <v>2</v>
      </c>
      <c r="H156" s="22">
        <v>2</v>
      </c>
      <c r="I156" s="22">
        <v>3</v>
      </c>
      <c r="J156" s="22">
        <v>4</v>
      </c>
      <c r="K156" s="22">
        <v>4</v>
      </c>
    </row>
    <row r="157" spans="1:11" s="10" customFormat="1" ht="15.75" customHeight="1">
      <c r="A157" s="3" t="s">
        <v>209</v>
      </c>
      <c r="B157" s="22">
        <v>119</v>
      </c>
      <c r="C157" s="22">
        <v>116</v>
      </c>
      <c r="D157" s="22">
        <v>111</v>
      </c>
      <c r="E157" s="22">
        <v>124</v>
      </c>
      <c r="F157" s="22">
        <v>126</v>
      </c>
      <c r="G157" s="22">
        <v>133</v>
      </c>
      <c r="H157" s="22">
        <v>156</v>
      </c>
      <c r="I157" s="22">
        <v>188</v>
      </c>
      <c r="J157" s="22">
        <v>240</v>
      </c>
      <c r="K157" s="22">
        <v>326</v>
      </c>
    </row>
    <row r="158" spans="1:11" s="10" customFormat="1" ht="15.75" customHeight="1">
      <c r="A158" s="3" t="s">
        <v>51</v>
      </c>
      <c r="B158" s="22">
        <v>79</v>
      </c>
      <c r="C158" s="22">
        <v>82</v>
      </c>
      <c r="D158" s="22">
        <v>86</v>
      </c>
      <c r="E158" s="22">
        <v>91</v>
      </c>
      <c r="F158" s="22">
        <v>92</v>
      </c>
      <c r="G158" s="22">
        <v>51</v>
      </c>
      <c r="H158" s="22">
        <v>59</v>
      </c>
      <c r="I158" s="22">
        <v>61</v>
      </c>
      <c r="J158" s="22">
        <v>61</v>
      </c>
      <c r="K158" s="22">
        <v>82</v>
      </c>
    </row>
    <row r="159" spans="1:11" s="10" customFormat="1" ht="15.75" customHeight="1">
      <c r="A159" s="3" t="s">
        <v>204</v>
      </c>
      <c r="B159" s="22">
        <v>465</v>
      </c>
      <c r="C159" s="22">
        <v>478</v>
      </c>
      <c r="D159" s="22">
        <v>482</v>
      </c>
      <c r="E159" s="22">
        <v>393</v>
      </c>
      <c r="F159" s="22">
        <v>568</v>
      </c>
      <c r="G159" s="22">
        <v>670</v>
      </c>
      <c r="H159" s="22">
        <v>734</v>
      </c>
      <c r="I159" s="22">
        <v>844</v>
      </c>
      <c r="J159" s="22">
        <v>865</v>
      </c>
      <c r="K159" s="22">
        <v>901</v>
      </c>
    </row>
    <row r="160" spans="1:11" s="10" customFormat="1" ht="15.75" customHeight="1">
      <c r="A160" s="3" t="s">
        <v>213</v>
      </c>
      <c r="B160" s="22">
        <v>1</v>
      </c>
      <c r="C160" s="22">
        <v>1</v>
      </c>
      <c r="D160" s="22">
        <v>1</v>
      </c>
      <c r="E160" s="22">
        <v>1</v>
      </c>
      <c r="F160" s="22">
        <v>1</v>
      </c>
      <c r="G160" s="22">
        <v>2</v>
      </c>
      <c r="H160" s="22">
        <v>2</v>
      </c>
      <c r="I160" s="22">
        <v>2</v>
      </c>
      <c r="J160" s="22">
        <v>1</v>
      </c>
      <c r="K160" s="22">
        <v>1</v>
      </c>
    </row>
    <row r="161" spans="1:11" s="10" customFormat="1" ht="15.75" customHeight="1">
      <c r="A161" s="3" t="s">
        <v>50</v>
      </c>
      <c r="B161" s="22">
        <v>40</v>
      </c>
      <c r="C161" s="22">
        <v>35</v>
      </c>
      <c r="D161" s="22">
        <v>33</v>
      </c>
      <c r="E161" s="22">
        <v>32</v>
      </c>
      <c r="F161" s="22">
        <v>34</v>
      </c>
      <c r="G161" s="22">
        <v>30</v>
      </c>
      <c r="H161" s="22">
        <v>32</v>
      </c>
      <c r="I161" s="22">
        <v>35</v>
      </c>
      <c r="J161" s="22">
        <v>41</v>
      </c>
      <c r="K161" s="22">
        <v>49</v>
      </c>
    </row>
    <row r="162" spans="1:11" s="10" customFormat="1" ht="15.75" customHeight="1">
      <c r="A162" s="3" t="s">
        <v>48</v>
      </c>
      <c r="B162" s="22">
        <v>2</v>
      </c>
      <c r="C162" s="22">
        <v>2</v>
      </c>
      <c r="D162" s="22">
        <v>3</v>
      </c>
      <c r="E162" s="22">
        <v>4</v>
      </c>
      <c r="F162" s="22">
        <v>3</v>
      </c>
      <c r="G162" s="22">
        <v>3</v>
      </c>
      <c r="H162" s="22">
        <v>3</v>
      </c>
      <c r="I162" s="22">
        <v>3</v>
      </c>
      <c r="J162" s="22">
        <v>3</v>
      </c>
      <c r="K162" s="22">
        <v>3</v>
      </c>
    </row>
    <row r="163" spans="1:11" s="10" customFormat="1" ht="15.75" customHeight="1">
      <c r="A163" s="3" t="s">
        <v>214</v>
      </c>
      <c r="B163" s="22">
        <v>45</v>
      </c>
      <c r="C163" s="22">
        <v>52</v>
      </c>
      <c r="D163" s="22">
        <v>38</v>
      </c>
      <c r="E163" s="22">
        <v>39</v>
      </c>
      <c r="F163" s="22">
        <v>40</v>
      </c>
      <c r="G163" s="22">
        <v>39</v>
      </c>
      <c r="H163" s="22">
        <v>50</v>
      </c>
      <c r="I163" s="22">
        <v>49</v>
      </c>
      <c r="J163" s="22">
        <v>49</v>
      </c>
      <c r="K163" s="22">
        <v>54</v>
      </c>
    </row>
    <row r="164" spans="1:11" s="10" customFormat="1" ht="15.75" customHeight="1">
      <c r="A164" s="3" t="s">
        <v>52</v>
      </c>
      <c r="B164" s="22">
        <v>6</v>
      </c>
      <c r="C164" s="22">
        <v>7</v>
      </c>
      <c r="D164" s="22">
        <v>8</v>
      </c>
      <c r="E164" s="22">
        <v>8</v>
      </c>
      <c r="F164" s="22">
        <v>11</v>
      </c>
      <c r="G164" s="22">
        <v>12</v>
      </c>
      <c r="H164" s="22">
        <v>12</v>
      </c>
      <c r="I164" s="22">
        <v>13</v>
      </c>
      <c r="J164" s="22">
        <v>11</v>
      </c>
      <c r="K164" s="22">
        <v>10</v>
      </c>
    </row>
    <row r="165" spans="1:11" s="10" customFormat="1" ht="15.75" customHeight="1">
      <c r="A165" s="3" t="s">
        <v>215</v>
      </c>
      <c r="B165" s="22">
        <v>13</v>
      </c>
      <c r="C165" s="22">
        <v>13</v>
      </c>
      <c r="D165" s="22">
        <v>12</v>
      </c>
      <c r="E165" s="22">
        <v>14</v>
      </c>
      <c r="F165" s="22">
        <v>14</v>
      </c>
      <c r="G165" s="22">
        <v>14</v>
      </c>
      <c r="H165" s="22">
        <v>16</v>
      </c>
      <c r="I165" s="22">
        <v>17</v>
      </c>
      <c r="J165" s="22">
        <v>19</v>
      </c>
      <c r="K165" s="22">
        <v>21</v>
      </c>
    </row>
    <row r="166" spans="1:11" s="10" customFormat="1" ht="15.75" customHeight="1">
      <c r="A166" s="3" t="s">
        <v>211</v>
      </c>
      <c r="B166" s="22">
        <v>3</v>
      </c>
      <c r="C166" s="22">
        <v>3</v>
      </c>
      <c r="D166" s="22">
        <v>3</v>
      </c>
      <c r="E166" s="22">
        <v>5</v>
      </c>
      <c r="F166" s="22">
        <v>4</v>
      </c>
      <c r="G166" s="22">
        <v>4</v>
      </c>
      <c r="H166" s="22">
        <v>4</v>
      </c>
      <c r="I166" s="22">
        <v>4</v>
      </c>
      <c r="J166" s="22">
        <v>4</v>
      </c>
      <c r="K166" s="22">
        <v>4</v>
      </c>
    </row>
    <row r="167" spans="1:11" s="10" customFormat="1" ht="15.75" customHeight="1">
      <c r="A167" s="3" t="s">
        <v>216</v>
      </c>
      <c r="B167" s="22">
        <v>1</v>
      </c>
      <c r="C167" s="22">
        <v>1</v>
      </c>
      <c r="D167" s="22">
        <v>1</v>
      </c>
      <c r="E167" s="22">
        <v>1</v>
      </c>
      <c r="F167" s="22">
        <v>1</v>
      </c>
      <c r="G167" s="22">
        <v>1</v>
      </c>
      <c r="H167" s="22">
        <v>1</v>
      </c>
      <c r="I167" s="22">
        <v>1</v>
      </c>
      <c r="J167" s="22">
        <v>1</v>
      </c>
      <c r="K167" s="22">
        <v>1</v>
      </c>
    </row>
    <row r="168" spans="1:11" s="10" customFormat="1" ht="15.75" customHeight="1">
      <c r="A168" s="3" t="s">
        <v>206</v>
      </c>
      <c r="B168" s="22">
        <v>22</v>
      </c>
      <c r="C168" s="22">
        <v>22</v>
      </c>
      <c r="D168" s="22">
        <v>32</v>
      </c>
      <c r="E168" s="22">
        <v>32</v>
      </c>
      <c r="F168" s="22">
        <v>32</v>
      </c>
      <c r="G168" s="22">
        <v>25</v>
      </c>
      <c r="H168" s="22">
        <v>18</v>
      </c>
      <c r="I168" s="22">
        <v>15</v>
      </c>
      <c r="J168" s="22">
        <v>16</v>
      </c>
      <c r="K168" s="22">
        <v>23</v>
      </c>
    </row>
    <row r="169" spans="1:11" s="10" customFormat="1" ht="15.75" customHeight="1">
      <c r="A169" s="3" t="s">
        <v>212</v>
      </c>
      <c r="B169" s="22">
        <v>1</v>
      </c>
      <c r="C169" s="22">
        <v>1</v>
      </c>
      <c r="D169" s="22">
        <v>1</v>
      </c>
      <c r="E169" s="22">
        <v>2</v>
      </c>
      <c r="F169" s="22">
        <v>1</v>
      </c>
      <c r="G169" s="22">
        <v>1</v>
      </c>
      <c r="H169" s="22">
        <v>1</v>
      </c>
      <c r="I169" s="22">
        <v>1</v>
      </c>
      <c r="J169" s="22">
        <v>1</v>
      </c>
      <c r="K169" s="22">
        <v>1</v>
      </c>
    </row>
    <row r="170" spans="1:11" s="10" customFormat="1" ht="15.75" customHeight="1">
      <c r="A170" s="2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s="13" customFormat="1" ht="15.75" customHeight="1">
      <c r="A171" s="12" t="s">
        <v>217</v>
      </c>
      <c r="B171" s="20">
        <f aca="true" t="shared" si="16" ref="B171:K171">(B173+B184+B193+B203+B214)</f>
        <v>186036</v>
      </c>
      <c r="C171" s="20">
        <f t="shared" si="16"/>
        <v>183932</v>
      </c>
      <c r="D171" s="20">
        <f t="shared" si="16"/>
        <v>185068</v>
      </c>
      <c r="E171" s="20">
        <f t="shared" si="16"/>
        <v>187890</v>
      </c>
      <c r="F171" s="20">
        <f t="shared" si="16"/>
        <v>202211</v>
      </c>
      <c r="G171" s="20">
        <f t="shared" si="16"/>
        <v>212027</v>
      </c>
      <c r="H171" s="20">
        <f t="shared" si="16"/>
        <v>214046</v>
      </c>
      <c r="I171" s="20">
        <f t="shared" si="16"/>
        <v>227335</v>
      </c>
      <c r="J171" s="20">
        <f t="shared" si="16"/>
        <v>240742</v>
      </c>
      <c r="K171" s="20">
        <f t="shared" si="16"/>
        <v>266122</v>
      </c>
    </row>
    <row r="172" spans="1:11" s="10" customFormat="1" ht="15.75" customHeight="1">
      <c r="A172" s="2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s="10" customFormat="1" ht="15.75" customHeight="1">
      <c r="A173" s="4" t="s">
        <v>40</v>
      </c>
      <c r="B173" s="18">
        <f aca="true" t="shared" si="17" ref="B173:K173">SUM(B174:B182)</f>
        <v>32448</v>
      </c>
      <c r="C173" s="18">
        <f t="shared" si="17"/>
        <v>29827</v>
      </c>
      <c r="D173" s="18">
        <f t="shared" si="17"/>
        <v>24296</v>
      </c>
      <c r="E173" s="18">
        <f t="shared" si="17"/>
        <v>24138</v>
      </c>
      <c r="F173" s="18">
        <f t="shared" si="17"/>
        <v>27403</v>
      </c>
      <c r="G173" s="18">
        <f t="shared" si="17"/>
        <v>26758</v>
      </c>
      <c r="H173" s="18">
        <f t="shared" si="17"/>
        <v>28136</v>
      </c>
      <c r="I173" s="18">
        <f t="shared" si="17"/>
        <v>31548</v>
      </c>
      <c r="J173" s="18">
        <f t="shared" si="17"/>
        <v>32254</v>
      </c>
      <c r="K173" s="18">
        <f t="shared" si="17"/>
        <v>40051</v>
      </c>
    </row>
    <row r="174" spans="1:11" s="10" customFormat="1" ht="15.75" customHeight="1">
      <c r="A174" s="3" t="s">
        <v>220</v>
      </c>
      <c r="B174" s="22">
        <v>1933</v>
      </c>
      <c r="C174" s="22">
        <v>2130</v>
      </c>
      <c r="D174" s="22">
        <v>1989</v>
      </c>
      <c r="E174" s="22">
        <v>2033</v>
      </c>
      <c r="F174" s="22">
        <v>2162</v>
      </c>
      <c r="G174" s="22">
        <v>1207</v>
      </c>
      <c r="H174" s="22">
        <v>1235</v>
      </c>
      <c r="I174" s="22">
        <v>1270</v>
      </c>
      <c r="J174" s="22">
        <v>1398</v>
      </c>
      <c r="K174" s="22">
        <v>1521</v>
      </c>
    </row>
    <row r="175" spans="1:11" s="10" customFormat="1" ht="15.75" customHeight="1">
      <c r="A175" s="3" t="s">
        <v>221</v>
      </c>
      <c r="B175" s="22" t="s">
        <v>92</v>
      </c>
      <c r="C175" s="22" t="s">
        <v>92</v>
      </c>
      <c r="D175" s="22" t="s">
        <v>92</v>
      </c>
      <c r="E175" s="22" t="s">
        <v>92</v>
      </c>
      <c r="F175" s="22" t="s">
        <v>92</v>
      </c>
      <c r="G175" s="22" t="s">
        <v>92</v>
      </c>
      <c r="H175" s="22" t="s">
        <v>92</v>
      </c>
      <c r="I175" s="22" t="s">
        <v>92</v>
      </c>
      <c r="J175" s="22" t="s">
        <v>92</v>
      </c>
      <c r="K175" s="22">
        <v>7079</v>
      </c>
    </row>
    <row r="176" spans="1:11" s="10" customFormat="1" ht="15.75" customHeight="1">
      <c r="A176" s="3" t="s">
        <v>70</v>
      </c>
      <c r="B176" s="22">
        <v>5055</v>
      </c>
      <c r="C176" s="22">
        <v>4787</v>
      </c>
      <c r="D176" s="22">
        <v>3990</v>
      </c>
      <c r="E176" s="22">
        <v>5007</v>
      </c>
      <c r="F176" s="22">
        <v>5208</v>
      </c>
      <c r="G176" s="22">
        <v>4869</v>
      </c>
      <c r="H176" s="22">
        <v>5330</v>
      </c>
      <c r="I176" s="22">
        <v>6126</v>
      </c>
      <c r="J176" s="22">
        <v>6886</v>
      </c>
      <c r="K176" s="22" t="s">
        <v>92</v>
      </c>
    </row>
    <row r="177" spans="1:11" s="10" customFormat="1" ht="15.75" customHeight="1">
      <c r="A177" s="3" t="s">
        <v>224</v>
      </c>
      <c r="B177" s="22">
        <v>1523</v>
      </c>
      <c r="C177" s="22">
        <v>1457</v>
      </c>
      <c r="D177" s="22">
        <v>1500</v>
      </c>
      <c r="E177" s="22">
        <v>1500</v>
      </c>
      <c r="F177" s="22">
        <v>1508</v>
      </c>
      <c r="G177" s="22">
        <v>1555</v>
      </c>
      <c r="H177" s="22">
        <v>1950</v>
      </c>
      <c r="I177" s="22">
        <v>2102</v>
      </c>
      <c r="J177" s="22">
        <v>2231</v>
      </c>
      <c r="K177" s="22">
        <v>3102</v>
      </c>
    </row>
    <row r="178" spans="1:11" s="10" customFormat="1" ht="15.75" customHeight="1">
      <c r="A178" s="3" t="s">
        <v>225</v>
      </c>
      <c r="B178" s="22">
        <v>9413</v>
      </c>
      <c r="C178" s="22">
        <v>10450</v>
      </c>
      <c r="D178" s="22">
        <v>6473</v>
      </c>
      <c r="E178" s="22">
        <v>6764</v>
      </c>
      <c r="F178" s="22">
        <v>8731</v>
      </c>
      <c r="G178" s="22">
        <v>9724</v>
      </c>
      <c r="H178" s="22">
        <v>10613</v>
      </c>
      <c r="I178" s="22">
        <v>11826</v>
      </c>
      <c r="J178" s="22">
        <v>10563</v>
      </c>
      <c r="K178" s="22">
        <v>14490</v>
      </c>
    </row>
    <row r="179" spans="1:11" s="10" customFormat="1" ht="15.75" customHeight="1">
      <c r="A179" s="3" t="s">
        <v>229</v>
      </c>
      <c r="B179" s="22">
        <v>5664</v>
      </c>
      <c r="C179" s="22">
        <v>1737</v>
      </c>
      <c r="D179" s="22">
        <v>1123</v>
      </c>
      <c r="E179" s="22">
        <v>1920</v>
      </c>
      <c r="F179" s="22">
        <v>2398</v>
      </c>
      <c r="G179" s="22">
        <v>2749</v>
      </c>
      <c r="H179" s="22">
        <v>2500</v>
      </c>
      <c r="I179" s="22">
        <v>2484</v>
      </c>
      <c r="J179" s="22">
        <v>2495</v>
      </c>
      <c r="K179" s="22">
        <v>3293</v>
      </c>
    </row>
    <row r="180" spans="1:11" s="10" customFormat="1" ht="15.75" customHeight="1">
      <c r="A180" s="3" t="s">
        <v>230</v>
      </c>
      <c r="B180" s="22">
        <v>3270</v>
      </c>
      <c r="C180" s="22">
        <v>3396</v>
      </c>
      <c r="D180" s="22">
        <v>2881</v>
      </c>
      <c r="E180" s="22">
        <v>2814</v>
      </c>
      <c r="F180" s="22">
        <v>3193</v>
      </c>
      <c r="G180" s="22">
        <v>2314</v>
      </c>
      <c r="H180" s="22">
        <v>2199</v>
      </c>
      <c r="I180" s="22">
        <v>2494</v>
      </c>
      <c r="J180" s="22">
        <v>2674</v>
      </c>
      <c r="K180" s="22">
        <v>1857</v>
      </c>
    </row>
    <row r="181" spans="1:11" s="10" customFormat="1" ht="15.75" customHeight="1">
      <c r="A181" s="3" t="s">
        <v>231</v>
      </c>
      <c r="B181" s="22" t="s">
        <v>92</v>
      </c>
      <c r="C181" s="22" t="s">
        <v>92</v>
      </c>
      <c r="D181" s="22" t="s">
        <v>92</v>
      </c>
      <c r="E181" s="22" t="s">
        <v>92</v>
      </c>
      <c r="F181" s="22" t="s">
        <v>92</v>
      </c>
      <c r="G181" s="22" t="s">
        <v>92</v>
      </c>
      <c r="H181" s="22" t="s">
        <v>92</v>
      </c>
      <c r="I181" s="22" t="s">
        <v>92</v>
      </c>
      <c r="J181" s="22" t="s">
        <v>92</v>
      </c>
      <c r="K181" s="22">
        <v>957</v>
      </c>
    </row>
    <row r="182" spans="1:11" s="10" customFormat="1" ht="15.75" customHeight="1">
      <c r="A182" s="3" t="s">
        <v>58</v>
      </c>
      <c r="B182" s="22">
        <v>5590</v>
      </c>
      <c r="C182" s="22">
        <v>5870</v>
      </c>
      <c r="D182" s="22">
        <v>6340</v>
      </c>
      <c r="E182" s="22">
        <v>4100</v>
      </c>
      <c r="F182" s="22">
        <v>4203</v>
      </c>
      <c r="G182" s="22">
        <v>4340</v>
      </c>
      <c r="H182" s="22">
        <v>4309</v>
      </c>
      <c r="I182" s="22">
        <v>5246</v>
      </c>
      <c r="J182" s="22">
        <v>6007</v>
      </c>
      <c r="K182" s="22">
        <v>7752</v>
      </c>
    </row>
    <row r="183" spans="1:11" s="10" customFormat="1" ht="15.75" customHeight="1">
      <c r="A183" s="2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s="10" customFormat="1" ht="15.75" customHeight="1">
      <c r="A184" s="4" t="s">
        <v>41</v>
      </c>
      <c r="B184" s="18">
        <f aca="true" t="shared" si="18" ref="B184:J184">SUM(B185:B191)</f>
        <v>20254</v>
      </c>
      <c r="C184" s="18">
        <f t="shared" si="18"/>
        <v>19745</v>
      </c>
      <c r="D184" s="18">
        <f t="shared" si="18"/>
        <v>20058</v>
      </c>
      <c r="E184" s="18">
        <f t="shared" si="18"/>
        <v>21164</v>
      </c>
      <c r="F184" s="18">
        <f t="shared" si="18"/>
        <v>23233</v>
      </c>
      <c r="G184" s="18">
        <f t="shared" si="18"/>
        <v>24248</v>
      </c>
      <c r="H184" s="18">
        <f t="shared" si="18"/>
        <v>23138</v>
      </c>
      <c r="I184" s="18">
        <f t="shared" si="18"/>
        <v>24963</v>
      </c>
      <c r="J184" s="18">
        <f t="shared" si="18"/>
        <v>25578</v>
      </c>
      <c r="K184" s="18">
        <f>SUM(K185:K191)</f>
        <v>28202</v>
      </c>
    </row>
    <row r="185" spans="1:11" s="10" customFormat="1" ht="15.75" customHeight="1">
      <c r="A185" s="3" t="s">
        <v>234</v>
      </c>
      <c r="B185" s="22">
        <v>1619</v>
      </c>
      <c r="C185" s="22">
        <v>1756</v>
      </c>
      <c r="D185" s="22">
        <v>1815</v>
      </c>
      <c r="E185" s="22">
        <v>1876</v>
      </c>
      <c r="F185" s="22">
        <v>1794</v>
      </c>
      <c r="G185" s="22">
        <v>1766</v>
      </c>
      <c r="H185" s="22">
        <v>1675</v>
      </c>
      <c r="I185" s="22">
        <v>1614</v>
      </c>
      <c r="J185" s="22">
        <v>1577</v>
      </c>
      <c r="K185" s="22">
        <v>1688</v>
      </c>
    </row>
    <row r="186" spans="1:11" s="10" customFormat="1" ht="15.75" customHeight="1">
      <c r="A186" s="3" t="s">
        <v>235</v>
      </c>
      <c r="B186" s="22">
        <v>1273</v>
      </c>
      <c r="C186" s="22">
        <v>1418</v>
      </c>
      <c r="D186" s="22">
        <v>1398</v>
      </c>
      <c r="E186" s="22">
        <v>1423</v>
      </c>
      <c r="F186" s="22">
        <v>1413</v>
      </c>
      <c r="G186" s="22">
        <v>1382</v>
      </c>
      <c r="H186" s="22">
        <v>1274</v>
      </c>
      <c r="I186" s="22">
        <v>1381</v>
      </c>
      <c r="J186" s="22">
        <v>1450</v>
      </c>
      <c r="K186" s="22">
        <v>1581</v>
      </c>
    </row>
    <row r="187" spans="1:11" s="10" customFormat="1" ht="15.75" customHeight="1">
      <c r="A187" s="3" t="s">
        <v>236</v>
      </c>
      <c r="B187" s="22">
        <v>66</v>
      </c>
      <c r="C187" s="22">
        <v>72</v>
      </c>
      <c r="D187" s="22">
        <v>73</v>
      </c>
      <c r="E187" s="22">
        <v>78</v>
      </c>
      <c r="F187" s="22">
        <v>85</v>
      </c>
      <c r="G187" s="22">
        <v>97</v>
      </c>
      <c r="H187" s="22">
        <v>114</v>
      </c>
      <c r="I187" s="22">
        <v>129</v>
      </c>
      <c r="J187" s="22">
        <v>129</v>
      </c>
      <c r="K187" s="22">
        <v>131</v>
      </c>
    </row>
    <row r="188" spans="1:11" s="10" customFormat="1" ht="15.75" customHeight="1">
      <c r="A188" s="3" t="s">
        <v>237</v>
      </c>
      <c r="B188" s="22">
        <v>2258</v>
      </c>
      <c r="C188" s="22">
        <v>2188</v>
      </c>
      <c r="D188" s="22">
        <v>2250</v>
      </c>
      <c r="E188" s="22">
        <v>2257</v>
      </c>
      <c r="F188" s="22">
        <v>2579</v>
      </c>
      <c r="G188" s="22">
        <v>2536</v>
      </c>
      <c r="H188" s="22">
        <v>2467</v>
      </c>
      <c r="I188" s="22">
        <v>2664</v>
      </c>
      <c r="J188" s="22">
        <v>3007</v>
      </c>
      <c r="K188" s="22">
        <v>3484</v>
      </c>
    </row>
    <row r="189" spans="1:11" s="10" customFormat="1" ht="15.75" customHeight="1">
      <c r="A189" s="3" t="s">
        <v>238</v>
      </c>
      <c r="B189" s="22">
        <v>1252</v>
      </c>
      <c r="C189" s="22">
        <v>1280</v>
      </c>
      <c r="D189" s="22">
        <v>1212</v>
      </c>
      <c r="E189" s="22">
        <v>1272</v>
      </c>
      <c r="F189" s="22">
        <v>1745</v>
      </c>
      <c r="G189" s="22">
        <v>1933</v>
      </c>
      <c r="H189" s="22">
        <v>1638</v>
      </c>
      <c r="I189" s="22">
        <v>1782</v>
      </c>
      <c r="J189" s="22">
        <v>1704</v>
      </c>
      <c r="K189" s="22">
        <v>1867</v>
      </c>
    </row>
    <row r="190" spans="1:11" s="10" customFormat="1" ht="15.75" customHeight="1">
      <c r="A190" s="3" t="s">
        <v>239</v>
      </c>
      <c r="B190" s="22">
        <v>1366</v>
      </c>
      <c r="C190" s="22">
        <v>1578</v>
      </c>
      <c r="D190" s="22">
        <v>1674</v>
      </c>
      <c r="E190" s="22">
        <v>1794</v>
      </c>
      <c r="F190" s="22">
        <v>1973</v>
      </c>
      <c r="G190" s="22">
        <v>2085</v>
      </c>
      <c r="H190" s="22">
        <v>2073</v>
      </c>
      <c r="I190" s="22">
        <v>1827</v>
      </c>
      <c r="J190" s="22">
        <v>1912</v>
      </c>
      <c r="K190" s="22">
        <v>2113</v>
      </c>
    </row>
    <row r="191" spans="1:11" s="10" customFormat="1" ht="15.75" customHeight="1">
      <c r="A191" s="3" t="s">
        <v>59</v>
      </c>
      <c r="B191" s="22">
        <v>12420</v>
      </c>
      <c r="C191" s="22">
        <v>11453</v>
      </c>
      <c r="D191" s="22">
        <v>11636</v>
      </c>
      <c r="E191" s="22">
        <v>12464</v>
      </c>
      <c r="F191" s="22">
        <v>13644</v>
      </c>
      <c r="G191" s="22">
        <v>14449</v>
      </c>
      <c r="H191" s="22">
        <v>13897</v>
      </c>
      <c r="I191" s="22">
        <v>15566</v>
      </c>
      <c r="J191" s="22">
        <v>15799</v>
      </c>
      <c r="K191" s="22">
        <v>17338</v>
      </c>
    </row>
    <row r="192" spans="1:11" s="10" customFormat="1" ht="15.75" customHeight="1">
      <c r="A192" s="2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s="10" customFormat="1" ht="15.75" customHeight="1">
      <c r="A193" s="4" t="s">
        <v>42</v>
      </c>
      <c r="B193" s="18">
        <f aca="true" t="shared" si="19" ref="B193:K193">SUM(B194:B201)</f>
        <v>59534</v>
      </c>
      <c r="C193" s="18">
        <f t="shared" si="19"/>
        <v>58199</v>
      </c>
      <c r="D193" s="18">
        <f t="shared" si="19"/>
        <v>59943</v>
      </c>
      <c r="E193" s="18">
        <f t="shared" si="19"/>
        <v>60341</v>
      </c>
      <c r="F193" s="18">
        <f t="shared" si="19"/>
        <v>65324</v>
      </c>
      <c r="G193" s="18">
        <f t="shared" si="19"/>
        <v>71526</v>
      </c>
      <c r="H193" s="18">
        <f t="shared" si="19"/>
        <v>72563</v>
      </c>
      <c r="I193" s="18">
        <f t="shared" si="19"/>
        <v>77292</v>
      </c>
      <c r="J193" s="18">
        <f t="shared" si="19"/>
        <v>80796</v>
      </c>
      <c r="K193" s="18">
        <f t="shared" si="19"/>
        <v>83533</v>
      </c>
    </row>
    <row r="194" spans="1:11" s="10" customFormat="1" ht="15.75" customHeight="1">
      <c r="A194" s="3" t="s">
        <v>240</v>
      </c>
      <c r="B194" s="22">
        <v>4</v>
      </c>
      <c r="C194" s="22">
        <v>5</v>
      </c>
      <c r="D194" s="22">
        <v>3</v>
      </c>
      <c r="E194" s="22">
        <v>3</v>
      </c>
      <c r="F194" s="22">
        <v>3</v>
      </c>
      <c r="G194" s="22">
        <v>5</v>
      </c>
      <c r="H194" s="22">
        <v>9</v>
      </c>
      <c r="I194" s="22">
        <v>15</v>
      </c>
      <c r="J194" s="22">
        <v>13</v>
      </c>
      <c r="K194" s="22">
        <v>14</v>
      </c>
    </row>
    <row r="195" spans="1:11" s="10" customFormat="1" ht="15.75" customHeight="1">
      <c r="A195" s="3" t="s">
        <v>243</v>
      </c>
      <c r="B195" s="22">
        <v>4796</v>
      </c>
      <c r="C195" s="22">
        <v>5094</v>
      </c>
      <c r="D195" s="22">
        <v>5033</v>
      </c>
      <c r="E195" s="22">
        <v>4778</v>
      </c>
      <c r="F195" s="22">
        <v>5523</v>
      </c>
      <c r="G195" s="22">
        <v>6574</v>
      </c>
      <c r="H195" s="22">
        <v>7025</v>
      </c>
      <c r="I195" s="22">
        <v>7564</v>
      </c>
      <c r="J195" s="22">
        <v>7923</v>
      </c>
      <c r="K195" s="22">
        <v>8082</v>
      </c>
    </row>
    <row r="196" spans="1:11" s="10" customFormat="1" ht="15.75" customHeight="1">
      <c r="A196" s="3" t="s">
        <v>244</v>
      </c>
      <c r="B196" s="22">
        <v>22087</v>
      </c>
      <c r="C196" s="22">
        <v>20036</v>
      </c>
      <c r="D196" s="22">
        <v>22297</v>
      </c>
      <c r="E196" s="22">
        <v>22140</v>
      </c>
      <c r="F196" s="22">
        <v>23043</v>
      </c>
      <c r="G196" s="22">
        <v>25047</v>
      </c>
      <c r="H196" s="22">
        <v>24672</v>
      </c>
      <c r="I196" s="22">
        <v>25749</v>
      </c>
      <c r="J196" s="22">
        <v>26155</v>
      </c>
      <c r="K196" s="22">
        <v>25935</v>
      </c>
    </row>
    <row r="197" spans="1:11" s="10" customFormat="1" ht="15.75" customHeight="1">
      <c r="A197" s="3" t="s">
        <v>245</v>
      </c>
      <c r="B197" s="22">
        <v>729</v>
      </c>
      <c r="C197" s="22">
        <v>706</v>
      </c>
      <c r="D197" s="22">
        <v>511</v>
      </c>
      <c r="E197" s="22">
        <v>491</v>
      </c>
      <c r="F197" s="22">
        <v>480</v>
      </c>
      <c r="G197" s="22">
        <v>518</v>
      </c>
      <c r="H197" s="22">
        <v>574</v>
      </c>
      <c r="I197" s="22">
        <v>746</v>
      </c>
      <c r="J197" s="22">
        <v>784</v>
      </c>
      <c r="K197" s="22">
        <v>828</v>
      </c>
    </row>
    <row r="198" spans="1:11" s="10" customFormat="1" ht="15.75" customHeight="1">
      <c r="A198" s="3" t="s">
        <v>246</v>
      </c>
      <c r="B198" s="22">
        <v>2730</v>
      </c>
      <c r="C198" s="22">
        <v>3021</v>
      </c>
      <c r="D198" s="22">
        <v>3164</v>
      </c>
      <c r="E198" s="22">
        <v>3714</v>
      </c>
      <c r="F198" s="22">
        <v>4119</v>
      </c>
      <c r="G198" s="22">
        <v>4989</v>
      </c>
      <c r="H198" s="22">
        <v>5409</v>
      </c>
      <c r="I198" s="22">
        <v>6102</v>
      </c>
      <c r="J198" s="22">
        <v>6624</v>
      </c>
      <c r="K198" s="22">
        <v>7116</v>
      </c>
    </row>
    <row r="199" spans="1:11" s="10" customFormat="1" ht="15.75" customHeight="1">
      <c r="A199" s="3" t="s">
        <v>247</v>
      </c>
      <c r="B199" s="22">
        <v>390</v>
      </c>
      <c r="C199" s="22">
        <v>400</v>
      </c>
      <c r="D199" s="22">
        <v>420</v>
      </c>
      <c r="E199" s="22">
        <v>439</v>
      </c>
      <c r="F199" s="22">
        <v>370</v>
      </c>
      <c r="G199" s="22">
        <v>498</v>
      </c>
      <c r="H199" s="22">
        <v>454</v>
      </c>
      <c r="I199" s="22">
        <v>505</v>
      </c>
      <c r="J199" s="22">
        <v>504</v>
      </c>
      <c r="K199" s="22">
        <v>437</v>
      </c>
    </row>
    <row r="200" spans="1:11" s="10" customFormat="1" ht="15.75" customHeight="1">
      <c r="A200" s="3" t="s">
        <v>249</v>
      </c>
      <c r="B200" s="22">
        <v>22388</v>
      </c>
      <c r="C200" s="22">
        <v>22321</v>
      </c>
      <c r="D200" s="22">
        <v>22560</v>
      </c>
      <c r="E200" s="22">
        <v>22829</v>
      </c>
      <c r="F200" s="22">
        <v>24562</v>
      </c>
      <c r="G200" s="22">
        <v>25459</v>
      </c>
      <c r="H200" s="22">
        <v>25956</v>
      </c>
      <c r="I200" s="22">
        <v>27704</v>
      </c>
      <c r="J200" s="22">
        <v>29775</v>
      </c>
      <c r="K200" s="22">
        <v>32477</v>
      </c>
    </row>
    <row r="201" spans="1:11" s="10" customFormat="1" ht="15.75" customHeight="1">
      <c r="A201" s="3" t="s">
        <v>45</v>
      </c>
      <c r="B201" s="22">
        <v>6410</v>
      </c>
      <c r="C201" s="22">
        <v>6616</v>
      </c>
      <c r="D201" s="22">
        <v>5955</v>
      </c>
      <c r="E201" s="22">
        <v>5947</v>
      </c>
      <c r="F201" s="22">
        <v>7224</v>
      </c>
      <c r="G201" s="22">
        <v>8436</v>
      </c>
      <c r="H201" s="22">
        <v>8464</v>
      </c>
      <c r="I201" s="22">
        <v>8907</v>
      </c>
      <c r="J201" s="22">
        <v>9018</v>
      </c>
      <c r="K201" s="22">
        <v>8644</v>
      </c>
    </row>
    <row r="202" spans="1:11" s="10" customFormat="1" ht="15.75" customHeight="1">
      <c r="A202" s="2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s="10" customFormat="1" ht="15.75" customHeight="1">
      <c r="A203" s="4" t="s">
        <v>43</v>
      </c>
      <c r="B203" s="18">
        <f aca="true" t="shared" si="20" ref="B203:J203">SUM(B204:B212)</f>
        <v>71410</v>
      </c>
      <c r="C203" s="18">
        <f t="shared" si="20"/>
        <v>73598</v>
      </c>
      <c r="D203" s="18">
        <f t="shared" si="20"/>
        <v>78234</v>
      </c>
      <c r="E203" s="18">
        <f t="shared" si="20"/>
        <v>79343</v>
      </c>
      <c r="F203" s="18">
        <f t="shared" si="20"/>
        <v>82782</v>
      </c>
      <c r="G203" s="18">
        <f t="shared" si="20"/>
        <v>85231</v>
      </c>
      <c r="H203" s="18">
        <f t="shared" si="20"/>
        <v>86200</v>
      </c>
      <c r="I203" s="18">
        <f t="shared" si="20"/>
        <v>88736</v>
      </c>
      <c r="J203" s="18">
        <f t="shared" si="20"/>
        <v>96117</v>
      </c>
      <c r="K203" s="18">
        <f>SUM(K204:K212)</f>
        <v>107860</v>
      </c>
    </row>
    <row r="204" spans="1:11" s="10" customFormat="1" ht="15.75" customHeight="1">
      <c r="A204" s="3" t="s">
        <v>252</v>
      </c>
      <c r="B204" s="22">
        <v>13879</v>
      </c>
      <c r="C204" s="22">
        <v>14241</v>
      </c>
      <c r="D204" s="22">
        <v>14253</v>
      </c>
      <c r="E204" s="22">
        <v>14482</v>
      </c>
      <c r="F204" s="22">
        <v>15110</v>
      </c>
      <c r="G204" s="22">
        <v>15168</v>
      </c>
      <c r="H204" s="22">
        <v>15092</v>
      </c>
      <c r="I204" s="22">
        <v>15761</v>
      </c>
      <c r="J204" s="22">
        <v>16571</v>
      </c>
      <c r="K204" s="22">
        <v>18202</v>
      </c>
    </row>
    <row r="205" spans="1:11" s="10" customFormat="1" ht="15.75" customHeight="1">
      <c r="A205" s="3" t="s">
        <v>253</v>
      </c>
      <c r="B205" s="22">
        <v>3777</v>
      </c>
      <c r="C205" s="22">
        <v>3785</v>
      </c>
      <c r="D205" s="22">
        <v>4122</v>
      </c>
      <c r="E205" s="22">
        <v>4219</v>
      </c>
      <c r="F205" s="22">
        <v>4311</v>
      </c>
      <c r="G205" s="22">
        <v>4445</v>
      </c>
      <c r="H205" s="22">
        <v>4438</v>
      </c>
      <c r="I205" s="22">
        <v>4500</v>
      </c>
      <c r="J205" s="22">
        <v>4684</v>
      </c>
      <c r="K205" s="22">
        <v>4991</v>
      </c>
    </row>
    <row r="206" spans="1:11" s="10" customFormat="1" ht="15.75" customHeight="1">
      <c r="A206" s="3" t="s">
        <v>0</v>
      </c>
      <c r="B206" s="22">
        <v>30100</v>
      </c>
      <c r="C206" s="22">
        <v>31340</v>
      </c>
      <c r="D206" s="22">
        <v>33467</v>
      </c>
      <c r="E206" s="22">
        <v>34018</v>
      </c>
      <c r="F206" s="22">
        <v>35379</v>
      </c>
      <c r="G206" s="22">
        <v>36748</v>
      </c>
      <c r="H206" s="22">
        <v>36080</v>
      </c>
      <c r="I206" s="22">
        <v>36974</v>
      </c>
      <c r="J206" s="22">
        <v>42721</v>
      </c>
      <c r="K206" s="22">
        <v>49549</v>
      </c>
    </row>
    <row r="207" spans="1:11" s="10" customFormat="1" ht="15.75" customHeight="1">
      <c r="A207" s="3" t="s">
        <v>1</v>
      </c>
      <c r="B207" s="22">
        <v>11122</v>
      </c>
      <c r="C207" s="22">
        <v>11120</v>
      </c>
      <c r="D207" s="22">
        <v>11075</v>
      </c>
      <c r="E207" s="22">
        <v>11328</v>
      </c>
      <c r="F207" s="22">
        <v>11942</v>
      </c>
      <c r="G207" s="22">
        <v>12686</v>
      </c>
      <c r="H207" s="22">
        <v>13458</v>
      </c>
      <c r="I207" s="22">
        <v>14045</v>
      </c>
      <c r="J207" s="22">
        <v>14501</v>
      </c>
      <c r="K207" s="22">
        <v>16115</v>
      </c>
    </row>
    <row r="208" spans="1:11" s="10" customFormat="1" ht="15.75" customHeight="1">
      <c r="A208" s="3" t="s">
        <v>2</v>
      </c>
      <c r="B208" s="22">
        <v>65</v>
      </c>
      <c r="C208" s="22">
        <v>70</v>
      </c>
      <c r="D208" s="22">
        <v>85</v>
      </c>
      <c r="E208" s="22">
        <v>84</v>
      </c>
      <c r="F208" s="22">
        <v>88</v>
      </c>
      <c r="G208" s="22">
        <v>91</v>
      </c>
      <c r="H208" s="22">
        <v>76</v>
      </c>
      <c r="I208" s="22">
        <v>75</v>
      </c>
      <c r="J208" s="22">
        <v>72</v>
      </c>
      <c r="K208" s="22">
        <v>77</v>
      </c>
    </row>
    <row r="209" spans="1:11" s="10" customFormat="1" ht="15.75" customHeight="1">
      <c r="A209" s="3" t="s">
        <v>3</v>
      </c>
      <c r="B209" s="22">
        <v>620</v>
      </c>
      <c r="C209" s="22">
        <v>620</v>
      </c>
      <c r="D209" s="22">
        <v>622</v>
      </c>
      <c r="E209" s="22">
        <v>624</v>
      </c>
      <c r="F209" s="22">
        <v>594</v>
      </c>
      <c r="G209" s="22">
        <v>622</v>
      </c>
      <c r="H209" s="22">
        <v>616</v>
      </c>
      <c r="I209" s="22">
        <v>645</v>
      </c>
      <c r="J209" s="22">
        <v>760</v>
      </c>
      <c r="K209" s="22">
        <v>875</v>
      </c>
    </row>
    <row r="210" spans="1:11" s="10" customFormat="1" ht="15.75" customHeight="1">
      <c r="A210" s="3" t="s">
        <v>4</v>
      </c>
      <c r="B210" s="22">
        <v>190</v>
      </c>
      <c r="C210" s="22">
        <v>193</v>
      </c>
      <c r="D210" s="22">
        <v>195</v>
      </c>
      <c r="E210" s="22">
        <v>200</v>
      </c>
      <c r="F210" s="22">
        <v>240</v>
      </c>
      <c r="G210" s="22">
        <v>242</v>
      </c>
      <c r="H210" s="22">
        <v>211</v>
      </c>
      <c r="I210" s="22">
        <v>214</v>
      </c>
      <c r="J210" s="22">
        <v>232</v>
      </c>
      <c r="K210" s="22">
        <v>245</v>
      </c>
    </row>
    <row r="211" spans="1:11" s="10" customFormat="1" ht="15.75" customHeight="1">
      <c r="A211" s="3" t="s">
        <v>5</v>
      </c>
      <c r="B211" s="22">
        <v>2784</v>
      </c>
      <c r="C211" s="22">
        <v>2846</v>
      </c>
      <c r="D211" s="22">
        <v>2965</v>
      </c>
      <c r="E211" s="22">
        <v>2898</v>
      </c>
      <c r="F211" s="22">
        <v>3218</v>
      </c>
      <c r="G211" s="22">
        <v>3329</v>
      </c>
      <c r="H211" s="22">
        <v>4829</v>
      </c>
      <c r="I211" s="22">
        <v>4922</v>
      </c>
      <c r="J211" s="22">
        <v>4876</v>
      </c>
      <c r="K211" s="22">
        <v>5206</v>
      </c>
    </row>
    <row r="212" spans="1:11" s="10" customFormat="1" ht="15.75" customHeight="1">
      <c r="A212" s="3" t="s">
        <v>6</v>
      </c>
      <c r="B212" s="22">
        <v>8873</v>
      </c>
      <c r="C212" s="22">
        <v>9383</v>
      </c>
      <c r="D212" s="22">
        <v>11450</v>
      </c>
      <c r="E212" s="22">
        <v>11490</v>
      </c>
      <c r="F212" s="22">
        <v>11900</v>
      </c>
      <c r="G212" s="22">
        <v>11900</v>
      </c>
      <c r="H212" s="22">
        <v>11400</v>
      </c>
      <c r="I212" s="22">
        <v>11600</v>
      </c>
      <c r="J212" s="22">
        <v>11700</v>
      </c>
      <c r="K212" s="22">
        <v>12600</v>
      </c>
    </row>
    <row r="213" spans="1:11" s="10" customFormat="1" ht="15.75" customHeight="1">
      <c r="A213" s="2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s="10" customFormat="1" ht="15.75" customHeight="1">
      <c r="A214" s="4" t="s">
        <v>44</v>
      </c>
      <c r="B214" s="18">
        <f aca="true" t="shared" si="21" ref="B214:J214">SUM(B215:B217)</f>
        <v>2390</v>
      </c>
      <c r="C214" s="18">
        <f t="shared" si="21"/>
        <v>2563</v>
      </c>
      <c r="D214" s="18">
        <f t="shared" si="21"/>
        <v>2537</v>
      </c>
      <c r="E214" s="18">
        <f t="shared" si="21"/>
        <v>2904</v>
      </c>
      <c r="F214" s="18">
        <f t="shared" si="21"/>
        <v>3469</v>
      </c>
      <c r="G214" s="18">
        <f t="shared" si="21"/>
        <v>4264</v>
      </c>
      <c r="H214" s="18">
        <f t="shared" si="21"/>
        <v>4009</v>
      </c>
      <c r="I214" s="18">
        <f t="shared" si="21"/>
        <v>4796</v>
      </c>
      <c r="J214" s="18">
        <f t="shared" si="21"/>
        <v>5997</v>
      </c>
      <c r="K214" s="18">
        <f>SUM(K215:K217)</f>
        <v>6476</v>
      </c>
    </row>
    <row r="215" spans="1:11" s="10" customFormat="1" ht="15.75" customHeight="1">
      <c r="A215" s="3" t="s">
        <v>7</v>
      </c>
      <c r="B215" s="22">
        <v>353</v>
      </c>
      <c r="C215" s="22">
        <v>421</v>
      </c>
      <c r="D215" s="22">
        <v>548</v>
      </c>
      <c r="E215" s="22">
        <v>600</v>
      </c>
      <c r="F215" s="22">
        <v>666</v>
      </c>
      <c r="G215" s="22">
        <v>770</v>
      </c>
      <c r="H215" s="22">
        <v>828</v>
      </c>
      <c r="I215" s="22">
        <v>949</v>
      </c>
      <c r="J215" s="22">
        <v>1112</v>
      </c>
      <c r="K215" s="22">
        <v>1378</v>
      </c>
    </row>
    <row r="216" spans="1:11" s="10" customFormat="1" ht="15.75" customHeight="1">
      <c r="A216" s="3" t="s">
        <v>8</v>
      </c>
      <c r="B216" s="22">
        <v>1116</v>
      </c>
      <c r="C216" s="22">
        <v>1090</v>
      </c>
      <c r="D216" s="22">
        <v>858</v>
      </c>
      <c r="E216" s="22">
        <v>1016</v>
      </c>
      <c r="F216" s="22">
        <v>1076</v>
      </c>
      <c r="G216" s="22">
        <v>1264</v>
      </c>
      <c r="H216" s="22">
        <v>1102</v>
      </c>
      <c r="I216" s="22">
        <v>1379</v>
      </c>
      <c r="J216" s="22">
        <v>1170</v>
      </c>
      <c r="K216" s="22">
        <v>1177</v>
      </c>
    </row>
    <row r="217" spans="1:11" s="10" customFormat="1" ht="15.75" customHeight="1">
      <c r="A217" s="3" t="s">
        <v>9</v>
      </c>
      <c r="B217" s="22">
        <v>921</v>
      </c>
      <c r="C217" s="22">
        <v>1052</v>
      </c>
      <c r="D217" s="22">
        <v>1131</v>
      </c>
      <c r="E217" s="22">
        <v>1288</v>
      </c>
      <c r="F217" s="22">
        <v>1727</v>
      </c>
      <c r="G217" s="22">
        <v>2230</v>
      </c>
      <c r="H217" s="22">
        <v>2079</v>
      </c>
      <c r="I217" s="22">
        <v>2468</v>
      </c>
      <c r="J217" s="22">
        <v>3715</v>
      </c>
      <c r="K217" s="22">
        <v>3921</v>
      </c>
    </row>
    <row r="218" spans="1:11" s="10" customFormat="1" ht="15.75" customHeight="1">
      <c r="A218" s="2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s="13" customFormat="1" ht="15.75" customHeight="1">
      <c r="A219" s="12" t="s">
        <v>10</v>
      </c>
      <c r="B219" s="20">
        <f aca="true" t="shared" si="22" ref="B219:J219">SUM(B221:B232)</f>
        <v>7467</v>
      </c>
      <c r="C219" s="20">
        <f t="shared" si="22"/>
        <v>7861</v>
      </c>
      <c r="D219" s="20">
        <f t="shared" si="22"/>
        <v>7805</v>
      </c>
      <c r="E219" s="20">
        <f t="shared" si="22"/>
        <v>7217</v>
      </c>
      <c r="F219" s="20">
        <f t="shared" si="22"/>
        <v>7164</v>
      </c>
      <c r="G219" s="20">
        <f t="shared" si="22"/>
        <v>7463</v>
      </c>
      <c r="H219" s="20">
        <f t="shared" si="22"/>
        <v>6395</v>
      </c>
      <c r="I219" s="20">
        <f t="shared" si="22"/>
        <v>6771</v>
      </c>
      <c r="J219" s="20">
        <f t="shared" si="22"/>
        <v>8454</v>
      </c>
      <c r="K219" s="20">
        <f>SUM(K221:K232)</f>
        <v>8569</v>
      </c>
    </row>
    <row r="220" spans="1:11" s="10" customFormat="1" ht="15.75" customHeight="1">
      <c r="A220" s="5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s="10" customFormat="1" ht="15.75" customHeight="1">
      <c r="A221" s="3" t="s">
        <v>11</v>
      </c>
      <c r="B221" s="22">
        <v>150</v>
      </c>
      <c r="C221" s="22">
        <v>177</v>
      </c>
      <c r="D221" s="22">
        <v>207</v>
      </c>
      <c r="E221" s="22">
        <v>207</v>
      </c>
      <c r="F221" s="22">
        <v>64</v>
      </c>
      <c r="G221" s="22">
        <v>65</v>
      </c>
      <c r="H221" s="22">
        <v>96</v>
      </c>
      <c r="I221" s="22">
        <v>178</v>
      </c>
      <c r="J221" s="22">
        <v>1171</v>
      </c>
      <c r="K221" s="22">
        <v>1342</v>
      </c>
    </row>
    <row r="222" spans="1:11" s="10" customFormat="1" ht="15.75" customHeight="1">
      <c r="A222" s="3" t="s">
        <v>12</v>
      </c>
      <c r="B222" s="22">
        <v>1253</v>
      </c>
      <c r="C222" s="22">
        <v>1376</v>
      </c>
      <c r="D222" s="22">
        <v>1423</v>
      </c>
      <c r="E222" s="22">
        <v>1498</v>
      </c>
      <c r="F222" s="22">
        <v>1560</v>
      </c>
      <c r="G222" s="22">
        <v>1407</v>
      </c>
      <c r="H222" s="22">
        <v>1236</v>
      </c>
      <c r="I222" s="22">
        <v>1671</v>
      </c>
      <c r="J222" s="22">
        <v>1833</v>
      </c>
      <c r="K222" s="22">
        <v>2351</v>
      </c>
    </row>
    <row r="223" spans="1:11" s="10" customFormat="1" ht="15.75" customHeight="1">
      <c r="A223" s="3" t="s">
        <v>13</v>
      </c>
      <c r="B223" s="22">
        <v>1222</v>
      </c>
      <c r="C223" s="22">
        <v>1564</v>
      </c>
      <c r="D223" s="22">
        <v>2020</v>
      </c>
      <c r="E223" s="22">
        <v>1377</v>
      </c>
      <c r="F223" s="22">
        <v>1811</v>
      </c>
      <c r="G223" s="22">
        <v>2153</v>
      </c>
      <c r="H223" s="22">
        <v>1004</v>
      </c>
      <c r="I223" s="22">
        <v>739</v>
      </c>
      <c r="J223" s="22">
        <v>1209</v>
      </c>
      <c r="K223" s="22">
        <v>1025</v>
      </c>
    </row>
    <row r="224" spans="1:11" s="10" customFormat="1" ht="15.75" customHeight="1">
      <c r="A224" s="3" t="s">
        <v>14</v>
      </c>
      <c r="B224" s="22">
        <v>393</v>
      </c>
      <c r="C224" s="22">
        <v>379</v>
      </c>
      <c r="D224" s="22">
        <v>498</v>
      </c>
      <c r="E224" s="22">
        <v>415</v>
      </c>
      <c r="F224" s="22">
        <v>381</v>
      </c>
      <c r="G224" s="22">
        <v>454</v>
      </c>
      <c r="H224" s="22">
        <v>459</v>
      </c>
      <c r="I224" s="22">
        <v>477</v>
      </c>
      <c r="J224" s="22">
        <v>608</v>
      </c>
      <c r="K224" s="22">
        <v>639</v>
      </c>
    </row>
    <row r="225" spans="1:11" s="10" customFormat="1" ht="15.75" customHeight="1">
      <c r="A225" s="3" t="s">
        <v>15</v>
      </c>
      <c r="B225" s="22">
        <v>108</v>
      </c>
      <c r="C225" s="22">
        <v>128</v>
      </c>
      <c r="D225" s="22">
        <v>129</v>
      </c>
      <c r="E225" s="22">
        <v>111</v>
      </c>
      <c r="F225" s="22">
        <v>97</v>
      </c>
      <c r="G225" s="22">
        <v>116</v>
      </c>
      <c r="H225" s="22">
        <v>84</v>
      </c>
      <c r="I225" s="22">
        <v>78</v>
      </c>
      <c r="J225" s="22">
        <v>80</v>
      </c>
      <c r="K225" s="22">
        <v>89</v>
      </c>
    </row>
    <row r="226" spans="1:11" s="10" customFormat="1" ht="15.75" customHeight="1">
      <c r="A226" s="3" t="s">
        <v>17</v>
      </c>
      <c r="B226" s="22">
        <v>126</v>
      </c>
      <c r="C226" s="22">
        <v>126</v>
      </c>
      <c r="D226" s="22">
        <v>126</v>
      </c>
      <c r="E226" s="22">
        <v>126</v>
      </c>
      <c r="F226" s="22">
        <v>100</v>
      </c>
      <c r="G226" s="22">
        <v>100</v>
      </c>
      <c r="H226" s="22">
        <v>95</v>
      </c>
      <c r="I226" s="22">
        <v>97</v>
      </c>
      <c r="J226" s="22">
        <v>98</v>
      </c>
      <c r="K226" s="22">
        <v>95</v>
      </c>
    </row>
    <row r="227" spans="1:11" s="10" customFormat="1" ht="15.75" customHeight="1">
      <c r="A227" s="3" t="s">
        <v>18</v>
      </c>
      <c r="B227" s="22">
        <v>60</v>
      </c>
      <c r="C227" s="22">
        <v>65</v>
      </c>
      <c r="D227" s="22">
        <v>67</v>
      </c>
      <c r="E227" s="22">
        <v>72</v>
      </c>
      <c r="F227" s="22">
        <v>75</v>
      </c>
      <c r="G227" s="22">
        <v>78</v>
      </c>
      <c r="H227" s="22">
        <v>88</v>
      </c>
      <c r="I227" s="22">
        <v>112</v>
      </c>
      <c r="J227" s="22">
        <v>126</v>
      </c>
      <c r="K227" s="22">
        <v>136</v>
      </c>
    </row>
    <row r="228" spans="1:11" s="10" customFormat="1" ht="15.75" customHeight="1">
      <c r="A228" s="3" t="s">
        <v>19</v>
      </c>
      <c r="B228" s="22">
        <v>102</v>
      </c>
      <c r="C228" s="22">
        <v>109</v>
      </c>
      <c r="D228" s="22">
        <v>126</v>
      </c>
      <c r="E228" s="22">
        <v>125</v>
      </c>
      <c r="F228" s="22">
        <v>110</v>
      </c>
      <c r="G228" s="22">
        <v>96</v>
      </c>
      <c r="H228" s="22">
        <v>105</v>
      </c>
      <c r="I228" s="22">
        <v>101</v>
      </c>
      <c r="J228" s="22">
        <v>113</v>
      </c>
      <c r="K228" s="22">
        <v>110</v>
      </c>
    </row>
    <row r="229" spans="1:11" s="10" customFormat="1" ht="15.75" customHeight="1">
      <c r="A229" s="3" t="s">
        <v>20</v>
      </c>
      <c r="B229" s="22">
        <v>2475</v>
      </c>
      <c r="C229" s="22">
        <v>2480</v>
      </c>
      <c r="D229" s="22">
        <v>2480</v>
      </c>
      <c r="E229" s="22">
        <v>2484</v>
      </c>
      <c r="F229" s="22">
        <v>1979</v>
      </c>
      <c r="G229" s="22">
        <v>2053</v>
      </c>
      <c r="H229" s="22">
        <v>2120</v>
      </c>
      <c r="I229" s="22">
        <v>2231</v>
      </c>
      <c r="J229" s="22">
        <v>2137</v>
      </c>
      <c r="K229" s="22">
        <v>1677</v>
      </c>
    </row>
    <row r="230" spans="1:11" s="10" customFormat="1" ht="15.75" customHeight="1">
      <c r="A230" s="3" t="s">
        <v>21</v>
      </c>
      <c r="B230" s="22">
        <v>1239</v>
      </c>
      <c r="C230" s="22">
        <v>1074</v>
      </c>
      <c r="D230" s="22">
        <v>347</v>
      </c>
      <c r="E230" s="22">
        <v>400</v>
      </c>
      <c r="F230" s="22">
        <v>565</v>
      </c>
      <c r="G230" s="22">
        <v>487</v>
      </c>
      <c r="H230" s="22">
        <v>618</v>
      </c>
      <c r="I230" s="22">
        <v>493</v>
      </c>
      <c r="J230" s="22">
        <v>421</v>
      </c>
      <c r="K230" s="22">
        <v>411</v>
      </c>
    </row>
    <row r="231" spans="1:11" s="10" customFormat="1" ht="15.75" customHeight="1">
      <c r="A231" s="3" t="s">
        <v>90</v>
      </c>
      <c r="B231" s="22">
        <v>300</v>
      </c>
      <c r="C231" s="22">
        <v>327</v>
      </c>
      <c r="D231" s="22">
        <v>336</v>
      </c>
      <c r="E231" s="22">
        <v>360</v>
      </c>
      <c r="F231" s="22">
        <v>384</v>
      </c>
      <c r="G231" s="22">
        <v>414</v>
      </c>
      <c r="H231" s="22">
        <v>438</v>
      </c>
      <c r="I231" s="22">
        <v>543</v>
      </c>
      <c r="J231" s="22">
        <v>598</v>
      </c>
      <c r="K231" s="22">
        <v>629</v>
      </c>
    </row>
    <row r="232" spans="1:11" s="10" customFormat="1" ht="15.75" customHeight="1">
      <c r="A232" s="3" t="s">
        <v>22</v>
      </c>
      <c r="B232" s="22">
        <v>39</v>
      </c>
      <c r="C232" s="22">
        <v>56</v>
      </c>
      <c r="D232" s="22">
        <v>46</v>
      </c>
      <c r="E232" s="22">
        <v>42</v>
      </c>
      <c r="F232" s="22">
        <v>38</v>
      </c>
      <c r="G232" s="22">
        <v>40</v>
      </c>
      <c r="H232" s="22">
        <v>52</v>
      </c>
      <c r="I232" s="22">
        <v>51</v>
      </c>
      <c r="J232" s="22">
        <v>60</v>
      </c>
      <c r="K232" s="22">
        <v>65</v>
      </c>
    </row>
    <row r="233" spans="1:11" s="10" customFormat="1" ht="15.75" customHeight="1">
      <c r="A233" s="2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s="13" customFormat="1" ht="15.75" customHeight="1">
      <c r="A234" s="12" t="s">
        <v>23</v>
      </c>
      <c r="B234" s="20">
        <f aca="true" t="shared" si="23" ref="B234:J234">SUM(B236:B244)</f>
        <v>2242</v>
      </c>
      <c r="C234" s="20">
        <f t="shared" si="23"/>
        <v>2408</v>
      </c>
      <c r="D234" s="20">
        <f t="shared" si="23"/>
        <v>2385</v>
      </c>
      <c r="E234" s="20">
        <f t="shared" si="23"/>
        <v>2452</v>
      </c>
      <c r="F234" s="20">
        <f t="shared" si="23"/>
        <v>2429</v>
      </c>
      <c r="G234" s="20">
        <f t="shared" si="23"/>
        <v>2499</v>
      </c>
      <c r="H234" s="20">
        <f t="shared" si="23"/>
        <v>2684</v>
      </c>
      <c r="I234" s="20">
        <f t="shared" si="23"/>
        <v>2659</v>
      </c>
      <c r="J234" s="20">
        <f t="shared" si="23"/>
        <v>2855</v>
      </c>
      <c r="K234" s="20">
        <f>SUM(K236:K244)</f>
        <v>3040</v>
      </c>
    </row>
    <row r="235" spans="1:11" s="10" customFormat="1" ht="15.75" customHeight="1">
      <c r="A235" s="5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s="10" customFormat="1" ht="15.75" customHeight="1">
      <c r="A236" s="3" t="s">
        <v>24</v>
      </c>
      <c r="B236" s="22">
        <v>7</v>
      </c>
      <c r="C236" s="22">
        <v>9</v>
      </c>
      <c r="D236" s="22">
        <v>9</v>
      </c>
      <c r="E236" s="22">
        <v>9</v>
      </c>
      <c r="F236" s="22">
        <v>9</v>
      </c>
      <c r="G236" s="22">
        <v>9</v>
      </c>
      <c r="H236" s="22">
        <v>9</v>
      </c>
      <c r="I236" s="22">
        <v>9</v>
      </c>
      <c r="J236" s="22">
        <v>9</v>
      </c>
      <c r="K236" s="22">
        <v>8</v>
      </c>
    </row>
    <row r="237" spans="1:11" s="10" customFormat="1" ht="15.75" customHeight="1">
      <c r="A237" s="3" t="s">
        <v>25</v>
      </c>
      <c r="B237" s="22">
        <v>57</v>
      </c>
      <c r="C237" s="22">
        <v>49</v>
      </c>
      <c r="D237" s="22">
        <v>54</v>
      </c>
      <c r="E237" s="22">
        <v>80</v>
      </c>
      <c r="F237" s="22">
        <v>103</v>
      </c>
      <c r="G237" s="22">
        <v>146</v>
      </c>
      <c r="H237" s="22">
        <v>129</v>
      </c>
      <c r="I237" s="22">
        <v>107</v>
      </c>
      <c r="J237" s="22">
        <v>121</v>
      </c>
      <c r="K237" s="22">
        <v>128</v>
      </c>
    </row>
    <row r="238" spans="1:11" s="10" customFormat="1" ht="15.75" customHeight="1">
      <c r="A238" s="3" t="s">
        <v>26</v>
      </c>
      <c r="B238" s="22">
        <v>2</v>
      </c>
      <c r="C238" s="22">
        <v>2</v>
      </c>
      <c r="D238" s="22">
        <v>2</v>
      </c>
      <c r="E238" s="22">
        <v>2</v>
      </c>
      <c r="F238" s="22">
        <v>2</v>
      </c>
      <c r="G238" s="22">
        <v>2</v>
      </c>
      <c r="H238" s="22">
        <v>3</v>
      </c>
      <c r="I238" s="22">
        <v>3</v>
      </c>
      <c r="J238" s="22">
        <v>2</v>
      </c>
      <c r="K238" s="22">
        <v>1</v>
      </c>
    </row>
    <row r="239" spans="1:11" s="10" customFormat="1" ht="15.75" customHeight="1">
      <c r="A239" s="3" t="s">
        <v>27</v>
      </c>
      <c r="B239" s="22">
        <v>1194</v>
      </c>
      <c r="C239" s="22">
        <v>1279</v>
      </c>
      <c r="D239" s="22">
        <v>1288</v>
      </c>
      <c r="E239" s="22">
        <v>1305</v>
      </c>
      <c r="F239" s="22">
        <v>1194</v>
      </c>
      <c r="G239" s="22">
        <v>1259</v>
      </c>
      <c r="H239" s="22">
        <v>1451</v>
      </c>
      <c r="I239" s="22">
        <v>1484</v>
      </c>
      <c r="J239" s="22">
        <v>1591</v>
      </c>
      <c r="K239" s="22">
        <v>1736</v>
      </c>
    </row>
    <row r="240" spans="1:11" s="10" customFormat="1" ht="15.75" customHeight="1">
      <c r="A240" s="3" t="s">
        <v>28</v>
      </c>
      <c r="B240" s="22">
        <v>156</v>
      </c>
      <c r="C240" s="22">
        <v>186</v>
      </c>
      <c r="D240" s="22">
        <v>62</v>
      </c>
      <c r="E240" s="22">
        <v>100</v>
      </c>
      <c r="F240" s="22">
        <v>135</v>
      </c>
      <c r="G240" s="22">
        <v>89</v>
      </c>
      <c r="H240" s="22">
        <v>93</v>
      </c>
      <c r="I240" s="22">
        <v>69</v>
      </c>
      <c r="J240" s="22">
        <v>67</v>
      </c>
      <c r="K240" s="22">
        <v>89</v>
      </c>
    </row>
    <row r="241" spans="1:11" s="10" customFormat="1" ht="15.75" customHeight="1">
      <c r="A241" s="3" t="s">
        <v>29</v>
      </c>
      <c r="B241" s="22">
        <v>42</v>
      </c>
      <c r="C241" s="22">
        <v>60</v>
      </c>
      <c r="D241" s="22">
        <v>74</v>
      </c>
      <c r="E241" s="22">
        <v>74</v>
      </c>
      <c r="F241" s="22">
        <v>84</v>
      </c>
      <c r="G241" s="22">
        <v>115</v>
      </c>
      <c r="H241" s="22">
        <v>114</v>
      </c>
      <c r="I241" s="22">
        <v>131</v>
      </c>
      <c r="J241" s="22">
        <v>156</v>
      </c>
      <c r="K241" s="22">
        <v>158</v>
      </c>
    </row>
    <row r="242" spans="1:11" s="10" customFormat="1" ht="15.75" customHeight="1">
      <c r="A242" s="3" t="s">
        <v>30</v>
      </c>
      <c r="B242" s="22">
        <v>163</v>
      </c>
      <c r="C242" s="22">
        <v>162</v>
      </c>
      <c r="D242" s="22">
        <v>175</v>
      </c>
      <c r="E242" s="22">
        <v>179</v>
      </c>
      <c r="F242" s="22">
        <v>177</v>
      </c>
      <c r="G242" s="22">
        <v>181</v>
      </c>
      <c r="H242" s="22">
        <v>223</v>
      </c>
      <c r="I242" s="22">
        <v>248</v>
      </c>
      <c r="J242" s="22">
        <v>266</v>
      </c>
      <c r="K242" s="22">
        <v>240</v>
      </c>
    </row>
    <row r="243" spans="1:11" s="10" customFormat="1" ht="15.75" customHeight="1">
      <c r="A243" s="3" t="s">
        <v>31</v>
      </c>
      <c r="B243" s="22">
        <v>299</v>
      </c>
      <c r="C243" s="22">
        <v>290</v>
      </c>
      <c r="D243" s="22">
        <v>314</v>
      </c>
      <c r="E243" s="22">
        <v>365</v>
      </c>
      <c r="F243" s="22">
        <v>407</v>
      </c>
      <c r="G243" s="22">
        <v>441</v>
      </c>
      <c r="H243" s="22">
        <v>432</v>
      </c>
      <c r="I243" s="22">
        <v>425</v>
      </c>
      <c r="J243" s="22">
        <v>460</v>
      </c>
      <c r="K243" s="22">
        <v>495</v>
      </c>
    </row>
    <row r="244" spans="1:11" s="10" customFormat="1" ht="15.75" customHeight="1">
      <c r="A244" s="3" t="s">
        <v>32</v>
      </c>
      <c r="B244" s="22">
        <v>322</v>
      </c>
      <c r="C244" s="22">
        <v>371</v>
      </c>
      <c r="D244" s="22">
        <v>407</v>
      </c>
      <c r="E244" s="22">
        <v>338</v>
      </c>
      <c r="F244" s="22">
        <v>318</v>
      </c>
      <c r="G244" s="22">
        <v>257</v>
      </c>
      <c r="H244" s="22">
        <v>230</v>
      </c>
      <c r="I244" s="22">
        <v>183</v>
      </c>
      <c r="J244" s="22">
        <v>183</v>
      </c>
      <c r="K244" s="22">
        <v>185</v>
      </c>
    </row>
    <row r="245" spans="1:11" s="10" customFormat="1" ht="12">
      <c r="A245" s="1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s="10" customFormat="1" ht="12">
      <c r="A246" s="1" t="s">
        <v>93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s="10" customFormat="1" ht="12">
      <c r="A247" s="1" t="s">
        <v>33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</sheetData>
  <printOptions horizontalCentered="1"/>
  <pageMargins left="0.2362204724409449" right="0.1968503937007874" top="0.3937007874015748" bottom="0.3937007874015748" header="0.41" footer="0.1968503937007874"/>
  <pageSetup fitToHeight="7" horizontalDpi="600" verticalDpi="600" orientation="landscape" paperSize="9" scale="90"/>
  <headerFooter alignWithMargins="0">
    <oddFooter>&amp;R&amp;P</oddFooter>
  </headerFooter>
  <rowBreaks count="1" manualBreakCount="1"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6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8.8515625" style="1" customWidth="1"/>
    <col min="2" max="11" width="12.7109375" style="23" customWidth="1"/>
    <col min="12" max="16384" width="11.421875" style="1" customWidth="1"/>
  </cols>
  <sheetData>
    <row r="1" spans="1:11" s="6" customFormat="1" ht="15.75" customHeight="1">
      <c r="A1" s="11" t="s">
        <v>82</v>
      </c>
      <c r="B1" s="16"/>
      <c r="C1" s="16"/>
      <c r="D1" s="16"/>
      <c r="E1" s="16"/>
      <c r="F1" s="16"/>
      <c r="G1" s="16"/>
      <c r="H1" s="24"/>
      <c r="I1" s="24"/>
      <c r="J1" s="24"/>
      <c r="K1" s="25"/>
    </row>
    <row r="2" spans="1:11" s="8" customFormat="1" ht="12">
      <c r="A2" s="6"/>
      <c r="B2" s="16"/>
      <c r="C2" s="16"/>
      <c r="D2" s="16"/>
      <c r="E2" s="16"/>
      <c r="F2" s="16"/>
      <c r="G2" s="16"/>
      <c r="H2" s="24"/>
      <c r="I2" s="24"/>
      <c r="J2" s="24"/>
      <c r="K2" s="24"/>
    </row>
    <row r="3" spans="1:11" s="9" customFormat="1" ht="12">
      <c r="A3" s="7" t="s">
        <v>94</v>
      </c>
      <c r="B3" s="14">
        <v>1990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 t="s">
        <v>86</v>
      </c>
    </row>
    <row r="4" spans="1:11" s="10" customFormat="1" ht="12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8" customFormat="1" ht="15.75" customHeight="1">
      <c r="A5" s="4" t="s">
        <v>95</v>
      </c>
      <c r="B5" s="18">
        <f aca="true" t="shared" si="0" ref="B5:K5">(B7+B67+B129+B177+B242+B259)</f>
        <v>457217</v>
      </c>
      <c r="C5" s="18">
        <f t="shared" si="0"/>
        <v>462682</v>
      </c>
      <c r="D5" s="18">
        <f t="shared" si="0"/>
        <v>500894</v>
      </c>
      <c r="E5" s="18">
        <f t="shared" si="0"/>
        <v>516008</v>
      </c>
      <c r="F5" s="18">
        <f t="shared" si="0"/>
        <v>550317</v>
      </c>
      <c r="G5" s="18">
        <f t="shared" si="0"/>
        <v>550272</v>
      </c>
      <c r="H5" s="18">
        <f t="shared" si="0"/>
        <v>584322</v>
      </c>
      <c r="I5" s="18">
        <f t="shared" si="0"/>
        <v>608576</v>
      </c>
      <c r="J5" s="18">
        <f t="shared" si="0"/>
        <v>626655</v>
      </c>
      <c r="K5" s="18">
        <f t="shared" si="0"/>
        <v>650154</v>
      </c>
    </row>
    <row r="6" spans="1:11" s="10" customFormat="1" ht="15.75" customHeight="1">
      <c r="A6" s="2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3" customFormat="1" ht="15.75" customHeight="1">
      <c r="A7" s="12" t="s">
        <v>96</v>
      </c>
      <c r="B7" s="20">
        <f aca="true" t="shared" si="1" ref="B7:K7">(B9+B28+B38+B44+B51)</f>
        <v>14959</v>
      </c>
      <c r="C7" s="20">
        <f t="shared" si="1"/>
        <v>16174</v>
      </c>
      <c r="D7" s="20">
        <f t="shared" si="1"/>
        <v>18004</v>
      </c>
      <c r="E7" s="20">
        <f t="shared" si="1"/>
        <v>18714</v>
      </c>
      <c r="F7" s="20">
        <f t="shared" si="1"/>
        <v>18962</v>
      </c>
      <c r="G7" s="20">
        <f t="shared" si="1"/>
        <v>20082</v>
      </c>
      <c r="H7" s="20">
        <f t="shared" si="1"/>
        <v>21663</v>
      </c>
      <c r="I7" s="20">
        <f t="shared" si="1"/>
        <v>22448</v>
      </c>
      <c r="J7" s="20">
        <f t="shared" si="1"/>
        <v>25004</v>
      </c>
      <c r="K7" s="20">
        <f t="shared" si="1"/>
        <v>26430</v>
      </c>
    </row>
    <row r="8" spans="1:11" s="10" customFormat="1" ht="15.75" customHeight="1">
      <c r="A8" s="5"/>
      <c r="B8" s="21"/>
      <c r="C8" s="21"/>
      <c r="D8" s="21"/>
      <c r="E8" s="19"/>
      <c r="F8" s="19"/>
      <c r="G8" s="19"/>
      <c r="H8" s="19"/>
      <c r="I8" s="19"/>
      <c r="J8" s="19"/>
      <c r="K8" s="19"/>
    </row>
    <row r="9" spans="1:11" s="10" customFormat="1" ht="15.75" customHeight="1">
      <c r="A9" s="4" t="s">
        <v>73</v>
      </c>
      <c r="B9" s="18">
        <f aca="true" t="shared" si="2" ref="B9:J9">SUM(B10:B26)</f>
        <v>2852</v>
      </c>
      <c r="C9" s="18">
        <f t="shared" si="2"/>
        <v>2944</v>
      </c>
      <c r="D9" s="18">
        <f t="shared" si="2"/>
        <v>3238</v>
      </c>
      <c r="E9" s="18">
        <f t="shared" si="2"/>
        <v>3629</v>
      </c>
      <c r="F9" s="18">
        <f t="shared" si="2"/>
        <v>3999</v>
      </c>
      <c r="G9" s="18">
        <f t="shared" si="2"/>
        <v>4516</v>
      </c>
      <c r="H9" s="18">
        <f t="shared" si="2"/>
        <v>5139</v>
      </c>
      <c r="I9" s="18">
        <f t="shared" si="2"/>
        <v>5044</v>
      </c>
      <c r="J9" s="18">
        <f t="shared" si="2"/>
        <v>5674</v>
      </c>
      <c r="K9" s="18">
        <v>5945</v>
      </c>
    </row>
    <row r="10" spans="1:11" s="10" customFormat="1" ht="15.75" customHeight="1">
      <c r="A10" s="3" t="s">
        <v>97</v>
      </c>
      <c r="B10" s="22">
        <v>109</v>
      </c>
      <c r="C10" s="22">
        <v>125</v>
      </c>
      <c r="D10" s="22">
        <v>86</v>
      </c>
      <c r="E10" s="22">
        <v>75</v>
      </c>
      <c r="F10" s="22">
        <v>30</v>
      </c>
      <c r="G10" s="22">
        <v>34</v>
      </c>
      <c r="H10" s="22">
        <v>27</v>
      </c>
      <c r="I10" s="22">
        <v>11</v>
      </c>
      <c r="J10" s="22">
        <v>15</v>
      </c>
      <c r="K10" s="22">
        <v>26</v>
      </c>
    </row>
    <row r="11" spans="1:11" s="10" customFormat="1" ht="15.75" customHeight="1">
      <c r="A11" s="3" t="s">
        <v>98</v>
      </c>
      <c r="B11" s="22">
        <v>8</v>
      </c>
      <c r="C11" s="22">
        <v>17</v>
      </c>
      <c r="D11" s="22">
        <v>19</v>
      </c>
      <c r="E11" s="22">
        <v>24</v>
      </c>
      <c r="F11" s="22">
        <v>27</v>
      </c>
      <c r="G11" s="22">
        <v>23</v>
      </c>
      <c r="H11" s="22">
        <v>24</v>
      </c>
      <c r="I11" s="22">
        <v>26</v>
      </c>
      <c r="J11" s="22">
        <v>27</v>
      </c>
      <c r="K11" s="22">
        <v>24</v>
      </c>
    </row>
    <row r="12" spans="1:11" s="10" customFormat="1" ht="15.75" customHeight="1">
      <c r="A12" s="3" t="s">
        <v>99</v>
      </c>
      <c r="B12" s="22">
        <v>33</v>
      </c>
      <c r="C12" s="22">
        <v>33</v>
      </c>
      <c r="D12" s="22">
        <v>28</v>
      </c>
      <c r="E12" s="22">
        <v>25</v>
      </c>
      <c r="F12" s="22">
        <v>22</v>
      </c>
      <c r="G12" s="22">
        <v>21</v>
      </c>
      <c r="H12" s="22">
        <v>20</v>
      </c>
      <c r="I12" s="22">
        <v>20</v>
      </c>
      <c r="J12" s="22">
        <v>21</v>
      </c>
      <c r="K12" s="22" t="s">
        <v>92</v>
      </c>
    </row>
    <row r="13" spans="1:11" s="10" customFormat="1" ht="15.75" customHeight="1">
      <c r="A13" s="3" t="s">
        <v>100</v>
      </c>
      <c r="B13" s="22" t="s">
        <v>92</v>
      </c>
      <c r="C13" s="22" t="s">
        <v>92</v>
      </c>
      <c r="D13" s="22">
        <v>169</v>
      </c>
      <c r="E13" s="22">
        <v>176</v>
      </c>
      <c r="F13" s="22">
        <v>222</v>
      </c>
      <c r="G13" s="22">
        <v>315</v>
      </c>
      <c r="H13" s="22">
        <v>417</v>
      </c>
      <c r="I13" s="22">
        <v>410</v>
      </c>
      <c r="J13" s="22">
        <v>188</v>
      </c>
      <c r="K13" s="22">
        <v>57</v>
      </c>
    </row>
    <row r="14" spans="1:11" s="10" customFormat="1" ht="15.75" customHeight="1">
      <c r="A14" s="3" t="s">
        <v>101</v>
      </c>
      <c r="B14" s="22">
        <v>79</v>
      </c>
      <c r="C14" s="22">
        <v>82</v>
      </c>
      <c r="D14" s="22">
        <v>83</v>
      </c>
      <c r="E14" s="22">
        <v>93</v>
      </c>
      <c r="F14" s="22">
        <v>98</v>
      </c>
      <c r="G14" s="22">
        <v>103</v>
      </c>
      <c r="H14" s="22">
        <v>109</v>
      </c>
      <c r="I14" s="22">
        <v>115</v>
      </c>
      <c r="J14" s="22">
        <v>91</v>
      </c>
      <c r="K14" s="22">
        <v>92</v>
      </c>
    </row>
    <row r="15" spans="1:11" s="10" customFormat="1" ht="15.75" customHeight="1">
      <c r="A15" s="3" t="s">
        <v>102</v>
      </c>
      <c r="B15" s="22">
        <v>814</v>
      </c>
      <c r="C15" s="22">
        <v>805</v>
      </c>
      <c r="D15" s="22">
        <v>782</v>
      </c>
      <c r="E15" s="22">
        <v>826</v>
      </c>
      <c r="F15" s="22">
        <v>928</v>
      </c>
      <c r="G15" s="22">
        <v>896</v>
      </c>
      <c r="H15" s="22">
        <v>925</v>
      </c>
      <c r="I15" s="22">
        <v>907</v>
      </c>
      <c r="J15" s="22">
        <v>857</v>
      </c>
      <c r="K15" s="22">
        <v>943</v>
      </c>
    </row>
    <row r="16" spans="1:11" s="10" customFormat="1" ht="15.75" customHeight="1">
      <c r="A16" s="3" t="s">
        <v>103</v>
      </c>
      <c r="B16" s="22">
        <v>53</v>
      </c>
      <c r="C16" s="22">
        <v>35</v>
      </c>
      <c r="D16" s="22">
        <v>54</v>
      </c>
      <c r="E16" s="22">
        <v>55</v>
      </c>
      <c r="F16" s="22">
        <v>66</v>
      </c>
      <c r="G16" s="22">
        <v>75</v>
      </c>
      <c r="H16" s="22">
        <v>83</v>
      </c>
      <c r="I16" s="22">
        <v>101</v>
      </c>
      <c r="J16" s="22">
        <v>121</v>
      </c>
      <c r="K16" s="22">
        <v>138</v>
      </c>
    </row>
    <row r="17" spans="1:11" s="10" customFormat="1" ht="15.75" customHeight="1">
      <c r="A17" s="3" t="s">
        <v>104</v>
      </c>
      <c r="B17" s="22">
        <v>130</v>
      </c>
      <c r="C17" s="22">
        <v>127</v>
      </c>
      <c r="D17" s="22">
        <v>150</v>
      </c>
      <c r="E17" s="22">
        <v>153</v>
      </c>
      <c r="F17" s="22">
        <v>163</v>
      </c>
      <c r="G17" s="22">
        <v>192</v>
      </c>
      <c r="H17" s="22">
        <v>194</v>
      </c>
      <c r="I17" s="22">
        <v>207</v>
      </c>
      <c r="J17" s="22">
        <v>220</v>
      </c>
      <c r="K17" s="22">
        <v>254</v>
      </c>
    </row>
    <row r="18" spans="1:11" s="10" customFormat="1" ht="15.75" customHeight="1">
      <c r="A18" s="3" t="s">
        <v>105</v>
      </c>
      <c r="B18" s="22">
        <v>292</v>
      </c>
      <c r="C18" s="22">
        <v>301</v>
      </c>
      <c r="D18" s="22">
        <v>335</v>
      </c>
      <c r="E18" s="22">
        <v>375</v>
      </c>
      <c r="F18" s="22">
        <v>401</v>
      </c>
      <c r="G18" s="22">
        <v>422</v>
      </c>
      <c r="H18" s="22">
        <v>487</v>
      </c>
      <c r="I18" s="22">
        <v>536</v>
      </c>
      <c r="J18" s="22">
        <v>558</v>
      </c>
      <c r="K18" s="22">
        <v>578</v>
      </c>
    </row>
    <row r="19" spans="1:11" s="10" customFormat="1" ht="15.75" customHeight="1">
      <c r="A19" s="3" t="s">
        <v>106</v>
      </c>
      <c r="B19" s="22">
        <v>200</v>
      </c>
      <c r="C19" s="22">
        <v>186</v>
      </c>
      <c r="D19" s="22">
        <v>217</v>
      </c>
      <c r="E19" s="22">
        <v>242</v>
      </c>
      <c r="F19" s="22">
        <v>263</v>
      </c>
      <c r="G19" s="22">
        <v>304</v>
      </c>
      <c r="H19" s="22">
        <v>350</v>
      </c>
      <c r="I19" s="22">
        <v>374</v>
      </c>
      <c r="J19" s="22">
        <v>400</v>
      </c>
      <c r="K19" s="22">
        <v>394</v>
      </c>
    </row>
    <row r="20" spans="1:11" s="10" customFormat="1" ht="15.75" customHeight="1">
      <c r="A20" s="3" t="s">
        <v>107</v>
      </c>
      <c r="B20" s="22">
        <v>16</v>
      </c>
      <c r="C20" s="22">
        <v>3</v>
      </c>
      <c r="D20" s="22">
        <v>5</v>
      </c>
      <c r="E20" s="22">
        <v>2</v>
      </c>
      <c r="F20" s="22">
        <v>1</v>
      </c>
      <c r="G20" s="22">
        <v>1</v>
      </c>
      <c r="H20" s="22">
        <v>1</v>
      </c>
      <c r="I20" s="22">
        <v>1</v>
      </c>
      <c r="J20" s="22">
        <v>2</v>
      </c>
      <c r="K20" s="22" t="s">
        <v>92</v>
      </c>
    </row>
    <row r="21" spans="1:11" s="10" customFormat="1" ht="15.75" customHeight="1">
      <c r="A21" s="3" t="s">
        <v>108</v>
      </c>
      <c r="B21" s="22">
        <v>104</v>
      </c>
      <c r="C21" s="22">
        <v>90</v>
      </c>
      <c r="D21" s="22">
        <v>99</v>
      </c>
      <c r="E21" s="22">
        <v>116</v>
      </c>
      <c r="F21" s="22">
        <v>110</v>
      </c>
      <c r="G21" s="22">
        <v>121</v>
      </c>
      <c r="H21" s="22">
        <v>131</v>
      </c>
      <c r="I21" s="22">
        <v>130</v>
      </c>
      <c r="J21" s="22">
        <v>128</v>
      </c>
      <c r="K21" s="22">
        <v>125</v>
      </c>
    </row>
    <row r="22" spans="1:11" s="10" customFormat="1" ht="15.75" customHeight="1">
      <c r="A22" s="3" t="s">
        <v>109</v>
      </c>
      <c r="B22" s="22">
        <v>46</v>
      </c>
      <c r="C22" s="22">
        <v>46</v>
      </c>
      <c r="D22" s="22">
        <v>20</v>
      </c>
      <c r="E22" s="22">
        <v>20</v>
      </c>
      <c r="F22" s="22">
        <v>15</v>
      </c>
      <c r="G22" s="22">
        <v>10</v>
      </c>
      <c r="H22" s="22">
        <v>10</v>
      </c>
      <c r="I22" s="22">
        <v>10</v>
      </c>
      <c r="J22" s="22">
        <v>10</v>
      </c>
      <c r="K22" s="22" t="s">
        <v>92</v>
      </c>
    </row>
    <row r="23" spans="1:11" s="10" customFormat="1" ht="15.75" customHeight="1">
      <c r="A23" s="3" t="s">
        <v>110</v>
      </c>
      <c r="B23" s="22">
        <v>153</v>
      </c>
      <c r="C23" s="22">
        <v>187</v>
      </c>
      <c r="D23" s="22">
        <v>202</v>
      </c>
      <c r="E23" s="22">
        <v>223</v>
      </c>
      <c r="F23" s="22">
        <v>254</v>
      </c>
      <c r="G23" s="22">
        <v>285</v>
      </c>
      <c r="H23" s="22">
        <v>315</v>
      </c>
      <c r="I23" s="22">
        <v>347</v>
      </c>
      <c r="J23" s="22">
        <v>450</v>
      </c>
      <c r="K23" s="22" t="s">
        <v>92</v>
      </c>
    </row>
    <row r="24" spans="1:11" s="10" customFormat="1" ht="15.75" customHeight="1">
      <c r="A24" s="3" t="s">
        <v>111</v>
      </c>
      <c r="B24" s="22">
        <v>69</v>
      </c>
      <c r="C24" s="22">
        <v>69</v>
      </c>
      <c r="D24" s="22">
        <v>92</v>
      </c>
      <c r="E24" s="22">
        <v>116</v>
      </c>
      <c r="F24" s="22">
        <v>153</v>
      </c>
      <c r="G24" s="22">
        <v>188</v>
      </c>
      <c r="H24" s="22">
        <v>205</v>
      </c>
      <c r="I24" s="22">
        <v>227</v>
      </c>
      <c r="J24" s="22">
        <v>238</v>
      </c>
      <c r="K24" s="22" t="s">
        <v>92</v>
      </c>
    </row>
    <row r="25" spans="1:11" s="10" customFormat="1" ht="15.75" customHeight="1">
      <c r="A25" s="3" t="s">
        <v>112</v>
      </c>
      <c r="B25" s="22">
        <v>141</v>
      </c>
      <c r="C25" s="22">
        <v>171</v>
      </c>
      <c r="D25" s="22">
        <v>159</v>
      </c>
      <c r="E25" s="22">
        <v>157</v>
      </c>
      <c r="F25" s="22">
        <v>141</v>
      </c>
      <c r="G25" s="22">
        <v>163</v>
      </c>
      <c r="H25" s="22">
        <v>264</v>
      </c>
      <c r="I25" s="22">
        <v>341</v>
      </c>
      <c r="J25" s="22">
        <v>362</v>
      </c>
      <c r="K25" s="22">
        <v>456</v>
      </c>
    </row>
    <row r="26" spans="1:11" s="10" customFormat="1" ht="15.75" customHeight="1">
      <c r="A26" s="3" t="s">
        <v>113</v>
      </c>
      <c r="B26" s="22">
        <v>605</v>
      </c>
      <c r="C26" s="22">
        <v>667</v>
      </c>
      <c r="D26" s="22">
        <v>738</v>
      </c>
      <c r="E26" s="22">
        <v>951</v>
      </c>
      <c r="F26" s="22">
        <v>1105</v>
      </c>
      <c r="G26" s="22">
        <v>1363</v>
      </c>
      <c r="H26" s="22">
        <v>1577</v>
      </c>
      <c r="I26" s="22">
        <v>1281</v>
      </c>
      <c r="J26" s="22">
        <v>1986</v>
      </c>
      <c r="K26" s="22">
        <v>2103</v>
      </c>
    </row>
    <row r="27" spans="1:11" s="10" customFormat="1" ht="15.75" customHeight="1">
      <c r="A27" s="2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10" customFormat="1" ht="15.75" customHeight="1">
      <c r="A28" s="4" t="s">
        <v>74</v>
      </c>
      <c r="B28" s="18">
        <f aca="true" t="shared" si="3" ref="B28:J28">SUM(B29:B36)</f>
        <v>351</v>
      </c>
      <c r="C28" s="18">
        <f t="shared" si="3"/>
        <v>356</v>
      </c>
      <c r="D28" s="18">
        <f t="shared" si="3"/>
        <v>320</v>
      </c>
      <c r="E28" s="18">
        <f t="shared" si="3"/>
        <v>330</v>
      </c>
      <c r="F28" s="18">
        <f t="shared" si="3"/>
        <v>325</v>
      </c>
      <c r="G28" s="18">
        <f t="shared" si="3"/>
        <v>357</v>
      </c>
      <c r="H28" s="18">
        <f t="shared" si="3"/>
        <v>390</v>
      </c>
      <c r="I28" s="18">
        <f t="shared" si="3"/>
        <v>450</v>
      </c>
      <c r="J28" s="18">
        <f t="shared" si="3"/>
        <v>513</v>
      </c>
      <c r="K28" s="18">
        <v>452</v>
      </c>
    </row>
    <row r="29" spans="1:11" s="10" customFormat="1" ht="15.75" customHeight="1">
      <c r="A29" s="3" t="s">
        <v>114</v>
      </c>
      <c r="B29" s="22">
        <v>46</v>
      </c>
      <c r="C29" s="22">
        <v>46</v>
      </c>
      <c r="D29" s="22">
        <v>40</v>
      </c>
      <c r="E29" s="22">
        <v>21</v>
      </c>
      <c r="F29" s="22">
        <v>11</v>
      </c>
      <c r="G29" s="22">
        <v>9</v>
      </c>
      <c r="H29" s="22">
        <v>21</v>
      </c>
      <c r="I29" s="22">
        <v>45</v>
      </c>
      <c r="J29" s="22">
        <v>52</v>
      </c>
      <c r="K29" s="22">
        <v>45</v>
      </c>
    </row>
    <row r="30" spans="1:11" s="10" customFormat="1" ht="15.75" customHeight="1">
      <c r="A30" s="3" t="s">
        <v>115</v>
      </c>
      <c r="B30" s="22">
        <v>89</v>
      </c>
      <c r="C30" s="22">
        <v>84</v>
      </c>
      <c r="D30" s="22">
        <v>62</v>
      </c>
      <c r="E30" s="22">
        <v>81</v>
      </c>
      <c r="F30" s="22">
        <v>98</v>
      </c>
      <c r="G30" s="22">
        <v>100</v>
      </c>
      <c r="H30" s="22">
        <v>101</v>
      </c>
      <c r="I30" s="22">
        <v>133</v>
      </c>
      <c r="J30" s="22">
        <v>135</v>
      </c>
      <c r="K30" s="22" t="s">
        <v>92</v>
      </c>
    </row>
    <row r="31" spans="1:11" s="10" customFormat="1" ht="15.75" customHeight="1">
      <c r="A31" s="3" t="s">
        <v>116</v>
      </c>
      <c r="B31" s="22">
        <v>6</v>
      </c>
      <c r="C31" s="22">
        <v>8</v>
      </c>
      <c r="D31" s="22">
        <v>7</v>
      </c>
      <c r="E31" s="22">
        <v>21</v>
      </c>
      <c r="F31" s="22">
        <v>24</v>
      </c>
      <c r="G31" s="22">
        <v>26</v>
      </c>
      <c r="H31" s="22">
        <v>21</v>
      </c>
      <c r="I31" s="22">
        <v>17</v>
      </c>
      <c r="J31" s="22">
        <v>7</v>
      </c>
      <c r="K31" s="22">
        <v>10</v>
      </c>
    </row>
    <row r="32" spans="1:11" s="10" customFormat="1" ht="15.75" customHeight="1">
      <c r="A32" s="3" t="s">
        <v>117</v>
      </c>
      <c r="B32" s="22">
        <v>9</v>
      </c>
      <c r="C32" s="22">
        <v>21</v>
      </c>
      <c r="D32" s="22">
        <v>17</v>
      </c>
      <c r="E32" s="22">
        <v>21</v>
      </c>
      <c r="F32" s="22">
        <v>19</v>
      </c>
      <c r="G32" s="22">
        <v>19</v>
      </c>
      <c r="H32" s="22">
        <v>20</v>
      </c>
      <c r="I32" s="22">
        <v>27</v>
      </c>
      <c r="J32" s="22">
        <v>41</v>
      </c>
      <c r="K32" s="22">
        <v>47</v>
      </c>
    </row>
    <row r="33" spans="1:11" s="10" customFormat="1" ht="15.75" customHeight="1">
      <c r="A33" s="3" t="s">
        <v>118</v>
      </c>
      <c r="B33" s="22">
        <v>33</v>
      </c>
      <c r="C33" s="22">
        <v>33</v>
      </c>
      <c r="D33" s="22">
        <v>36</v>
      </c>
      <c r="E33" s="22">
        <v>36</v>
      </c>
      <c r="F33" s="22">
        <v>30</v>
      </c>
      <c r="G33" s="22">
        <v>37</v>
      </c>
      <c r="H33" s="22">
        <v>39</v>
      </c>
      <c r="I33" s="22">
        <v>26</v>
      </c>
      <c r="J33" s="22">
        <v>25</v>
      </c>
      <c r="K33" s="22">
        <v>5</v>
      </c>
    </row>
    <row r="34" spans="1:11" s="10" customFormat="1" ht="15.75" customHeight="1">
      <c r="A34" s="3" t="s">
        <v>119</v>
      </c>
      <c r="B34" s="22">
        <v>55</v>
      </c>
      <c r="C34" s="22">
        <v>33</v>
      </c>
      <c r="D34" s="22">
        <v>22</v>
      </c>
      <c r="E34" s="22">
        <v>22</v>
      </c>
      <c r="F34" s="22">
        <v>18</v>
      </c>
      <c r="G34" s="22">
        <v>35</v>
      </c>
      <c r="H34" s="22">
        <v>37</v>
      </c>
      <c r="I34" s="22">
        <v>30</v>
      </c>
      <c r="J34" s="22">
        <v>53</v>
      </c>
      <c r="K34" s="22" t="s">
        <v>92</v>
      </c>
    </row>
    <row r="35" spans="1:11" s="10" customFormat="1" ht="15.75" customHeight="1">
      <c r="A35" s="3" t="s">
        <v>120</v>
      </c>
      <c r="B35" s="22">
        <v>109</v>
      </c>
      <c r="C35" s="22">
        <v>128</v>
      </c>
      <c r="D35" s="22">
        <v>133</v>
      </c>
      <c r="E35" s="22">
        <v>125</v>
      </c>
      <c r="F35" s="22">
        <v>119</v>
      </c>
      <c r="G35" s="22">
        <v>125</v>
      </c>
      <c r="H35" s="22">
        <v>145</v>
      </c>
      <c r="I35" s="22">
        <v>167</v>
      </c>
      <c r="J35" s="22">
        <v>195</v>
      </c>
      <c r="K35" s="22">
        <v>175</v>
      </c>
    </row>
    <row r="36" spans="1:11" s="10" customFormat="1" ht="15.75" customHeight="1">
      <c r="A36" s="3" t="s">
        <v>121</v>
      </c>
      <c r="B36" s="22">
        <v>4</v>
      </c>
      <c r="C36" s="22">
        <v>3</v>
      </c>
      <c r="D36" s="22">
        <v>3</v>
      </c>
      <c r="E36" s="22">
        <v>3</v>
      </c>
      <c r="F36" s="22">
        <v>6</v>
      </c>
      <c r="G36" s="22">
        <v>6</v>
      </c>
      <c r="H36" s="22">
        <v>6</v>
      </c>
      <c r="I36" s="22">
        <v>5</v>
      </c>
      <c r="J36" s="22">
        <v>5</v>
      </c>
      <c r="K36" s="22" t="s">
        <v>92</v>
      </c>
    </row>
    <row r="37" spans="1:11" s="10" customFormat="1" ht="15.75" customHeight="1">
      <c r="A37" s="2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s="10" customFormat="1" ht="15.75" customHeight="1">
      <c r="A38" s="4" t="s">
        <v>75</v>
      </c>
      <c r="B38" s="18">
        <f aca="true" t="shared" si="4" ref="B38:K38">SUM(B39:B42)</f>
        <v>8398</v>
      </c>
      <c r="C38" s="18">
        <f t="shared" si="4"/>
        <v>8595</v>
      </c>
      <c r="D38" s="18">
        <f t="shared" si="4"/>
        <v>9098</v>
      </c>
      <c r="E38" s="18">
        <f t="shared" si="4"/>
        <v>8848</v>
      </c>
      <c r="F38" s="18">
        <f t="shared" si="4"/>
        <v>8164</v>
      </c>
      <c r="G38" s="18">
        <f t="shared" si="4"/>
        <v>7305</v>
      </c>
      <c r="H38" s="18">
        <f t="shared" si="4"/>
        <v>7240</v>
      </c>
      <c r="I38" s="18">
        <f t="shared" si="4"/>
        <v>8000</v>
      </c>
      <c r="J38" s="18">
        <f t="shared" si="4"/>
        <v>8676</v>
      </c>
      <c r="K38" s="18">
        <f t="shared" si="4"/>
        <v>9437</v>
      </c>
    </row>
    <row r="39" spans="1:11" s="10" customFormat="1" ht="15.75" customHeight="1">
      <c r="A39" s="3" t="s">
        <v>122</v>
      </c>
      <c r="B39" s="22">
        <v>1137</v>
      </c>
      <c r="C39" s="22">
        <v>1193</v>
      </c>
      <c r="D39" s="22">
        <v>1120</v>
      </c>
      <c r="E39" s="22">
        <v>1128</v>
      </c>
      <c r="F39" s="22">
        <v>805</v>
      </c>
      <c r="G39" s="22">
        <v>520</v>
      </c>
      <c r="H39" s="22">
        <v>605</v>
      </c>
      <c r="I39" s="22">
        <v>635</v>
      </c>
      <c r="J39" s="22">
        <v>678</v>
      </c>
      <c r="K39" s="22">
        <v>749</v>
      </c>
    </row>
    <row r="40" spans="1:11" s="10" customFormat="1" ht="15.75" customHeight="1">
      <c r="A40" s="3" t="s">
        <v>123</v>
      </c>
      <c r="B40" s="22">
        <v>4024</v>
      </c>
      <c r="C40" s="22">
        <v>4162</v>
      </c>
      <c r="D40" s="22">
        <v>4390</v>
      </c>
      <c r="E40" s="22">
        <v>4027</v>
      </c>
      <c r="F40" s="22">
        <v>3465</v>
      </c>
      <c r="G40" s="22">
        <v>2602</v>
      </c>
      <c r="H40" s="22">
        <v>2693</v>
      </c>
      <c r="I40" s="22">
        <v>3072</v>
      </c>
      <c r="J40" s="22">
        <v>3242</v>
      </c>
      <c r="K40" s="22">
        <v>3817</v>
      </c>
    </row>
    <row r="41" spans="1:11" s="10" customFormat="1" ht="15.75" customHeight="1">
      <c r="A41" s="3" t="s">
        <v>124</v>
      </c>
      <c r="B41" s="22">
        <v>33</v>
      </c>
      <c r="C41" s="22">
        <v>16</v>
      </c>
      <c r="D41" s="22">
        <v>48</v>
      </c>
      <c r="E41" s="22">
        <v>37</v>
      </c>
      <c r="F41" s="22">
        <v>38</v>
      </c>
      <c r="G41" s="22">
        <v>63</v>
      </c>
      <c r="H41" s="22">
        <v>57</v>
      </c>
      <c r="I41" s="22">
        <v>30</v>
      </c>
      <c r="J41" s="22">
        <v>38</v>
      </c>
      <c r="K41" s="22">
        <v>39</v>
      </c>
    </row>
    <row r="42" spans="1:11" s="10" customFormat="1" ht="15.75" customHeight="1">
      <c r="A42" s="3" t="s">
        <v>125</v>
      </c>
      <c r="B42" s="22">
        <v>3204</v>
      </c>
      <c r="C42" s="22">
        <v>3224</v>
      </c>
      <c r="D42" s="22">
        <v>3540</v>
      </c>
      <c r="E42" s="22">
        <v>3656</v>
      </c>
      <c r="F42" s="22">
        <v>3856</v>
      </c>
      <c r="G42" s="22">
        <v>4120</v>
      </c>
      <c r="H42" s="22">
        <v>3885</v>
      </c>
      <c r="I42" s="22">
        <v>4263</v>
      </c>
      <c r="J42" s="22">
        <v>4718</v>
      </c>
      <c r="K42" s="22">
        <v>4832</v>
      </c>
    </row>
    <row r="43" spans="1:11" s="10" customFormat="1" ht="15.75" customHeight="1">
      <c r="A43" s="2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0" customFormat="1" ht="15.75" customHeight="1">
      <c r="A44" s="4" t="s">
        <v>56</v>
      </c>
      <c r="B44" s="18">
        <f aca="true" t="shared" si="5" ref="B44:J44">SUM(B45:B49)</f>
        <v>2006</v>
      </c>
      <c r="C44" s="18">
        <f t="shared" si="5"/>
        <v>2961</v>
      </c>
      <c r="D44" s="18">
        <f t="shared" si="5"/>
        <v>3945</v>
      </c>
      <c r="E44" s="18">
        <f t="shared" si="5"/>
        <v>4622</v>
      </c>
      <c r="F44" s="18">
        <f t="shared" si="5"/>
        <v>5119</v>
      </c>
      <c r="G44" s="18">
        <f t="shared" si="5"/>
        <v>5991</v>
      </c>
      <c r="H44" s="18">
        <f t="shared" si="5"/>
        <v>6632</v>
      </c>
      <c r="I44" s="18">
        <f t="shared" si="5"/>
        <v>6763</v>
      </c>
      <c r="J44" s="18">
        <f t="shared" si="5"/>
        <v>7731</v>
      </c>
      <c r="K44" s="18">
        <v>7941</v>
      </c>
    </row>
    <row r="45" spans="1:11" s="10" customFormat="1" ht="15.75" customHeight="1">
      <c r="A45" s="3" t="s">
        <v>127</v>
      </c>
      <c r="B45" s="22">
        <v>543</v>
      </c>
      <c r="C45" s="22">
        <v>592</v>
      </c>
      <c r="D45" s="22">
        <v>590</v>
      </c>
      <c r="E45" s="22">
        <v>607</v>
      </c>
      <c r="F45" s="22">
        <v>463</v>
      </c>
      <c r="G45" s="22">
        <v>521</v>
      </c>
      <c r="H45" s="22">
        <v>512</v>
      </c>
      <c r="I45" s="22">
        <v>607</v>
      </c>
      <c r="J45" s="22">
        <v>750</v>
      </c>
      <c r="K45" s="22" t="s">
        <v>92</v>
      </c>
    </row>
    <row r="46" spans="1:11" s="10" customFormat="1" ht="15.75" customHeight="1">
      <c r="A46" s="3" t="s">
        <v>128</v>
      </c>
      <c r="B46" s="22">
        <v>171</v>
      </c>
      <c r="C46" s="22">
        <v>182</v>
      </c>
      <c r="D46" s="22">
        <v>155</v>
      </c>
      <c r="E46" s="22">
        <v>130</v>
      </c>
      <c r="F46" s="22">
        <v>97</v>
      </c>
      <c r="G46" s="22">
        <v>87</v>
      </c>
      <c r="H46" s="22">
        <v>134</v>
      </c>
      <c r="I46" s="22">
        <v>144</v>
      </c>
      <c r="J46" s="22">
        <v>150</v>
      </c>
      <c r="K46" s="22">
        <v>186</v>
      </c>
    </row>
    <row r="47" spans="1:11" s="10" customFormat="1" ht="15.75" customHeight="1">
      <c r="A47" s="3" t="s">
        <v>129</v>
      </c>
      <c r="B47" s="22" t="s">
        <v>92</v>
      </c>
      <c r="C47" s="22">
        <v>213</v>
      </c>
      <c r="D47" s="22">
        <v>234</v>
      </c>
      <c r="E47" s="22">
        <v>255</v>
      </c>
      <c r="F47" s="22">
        <v>326</v>
      </c>
      <c r="G47" s="22">
        <v>399</v>
      </c>
      <c r="H47" s="22">
        <v>461</v>
      </c>
      <c r="I47" s="22">
        <v>502</v>
      </c>
      <c r="J47" s="22">
        <v>614</v>
      </c>
      <c r="K47" s="22" t="s">
        <v>92</v>
      </c>
    </row>
    <row r="48" spans="1:11" s="10" customFormat="1" ht="15.75" customHeight="1">
      <c r="A48" s="3" t="s">
        <v>126</v>
      </c>
      <c r="B48" s="22">
        <v>1029</v>
      </c>
      <c r="C48" s="22">
        <v>1710</v>
      </c>
      <c r="D48" s="22">
        <v>2703</v>
      </c>
      <c r="E48" s="22">
        <v>3358</v>
      </c>
      <c r="F48" s="22">
        <v>3897</v>
      </c>
      <c r="G48" s="22">
        <v>4684</v>
      </c>
      <c r="H48" s="22">
        <v>5186</v>
      </c>
      <c r="I48" s="22">
        <v>5170</v>
      </c>
      <c r="J48" s="22">
        <v>5898</v>
      </c>
      <c r="K48" s="22">
        <v>6026</v>
      </c>
    </row>
    <row r="49" spans="1:11" s="10" customFormat="1" ht="15.75" customHeight="1">
      <c r="A49" s="3" t="s">
        <v>130</v>
      </c>
      <c r="B49" s="22">
        <v>263</v>
      </c>
      <c r="C49" s="22">
        <v>264</v>
      </c>
      <c r="D49" s="22">
        <v>263</v>
      </c>
      <c r="E49" s="22">
        <v>272</v>
      </c>
      <c r="F49" s="22">
        <v>336</v>
      </c>
      <c r="G49" s="22">
        <v>300</v>
      </c>
      <c r="H49" s="22">
        <v>339</v>
      </c>
      <c r="I49" s="22">
        <v>340</v>
      </c>
      <c r="J49" s="22">
        <v>319</v>
      </c>
      <c r="K49" s="22" t="s">
        <v>92</v>
      </c>
    </row>
    <row r="50" spans="1:11" s="10" customFormat="1" ht="15.7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s="10" customFormat="1" ht="15.75" customHeight="1">
      <c r="A51" s="4" t="s">
        <v>76</v>
      </c>
      <c r="B51" s="18">
        <f aca="true" t="shared" si="6" ref="B51:J51">SUM(B52:B65)</f>
        <v>1352</v>
      </c>
      <c r="C51" s="18">
        <f t="shared" si="6"/>
        <v>1318</v>
      </c>
      <c r="D51" s="18">
        <f t="shared" si="6"/>
        <v>1403</v>
      </c>
      <c r="E51" s="18">
        <f t="shared" si="6"/>
        <v>1285</v>
      </c>
      <c r="F51" s="18">
        <f t="shared" si="6"/>
        <v>1355</v>
      </c>
      <c r="G51" s="18">
        <f t="shared" si="6"/>
        <v>1913</v>
      </c>
      <c r="H51" s="18">
        <f t="shared" si="6"/>
        <v>2262</v>
      </c>
      <c r="I51" s="18">
        <f t="shared" si="6"/>
        <v>2191</v>
      </c>
      <c r="J51" s="18">
        <f t="shared" si="6"/>
        <v>2410</v>
      </c>
      <c r="K51" s="18">
        <v>2655</v>
      </c>
    </row>
    <row r="52" spans="1:11" s="10" customFormat="1" ht="15.75" customHeight="1">
      <c r="A52" s="3" t="s">
        <v>131</v>
      </c>
      <c r="B52" s="22">
        <v>110</v>
      </c>
      <c r="C52" s="22">
        <v>117</v>
      </c>
      <c r="D52" s="22">
        <v>130</v>
      </c>
      <c r="E52" s="22">
        <v>140</v>
      </c>
      <c r="F52" s="22">
        <v>111</v>
      </c>
      <c r="G52" s="22">
        <v>138</v>
      </c>
      <c r="H52" s="22">
        <v>143</v>
      </c>
      <c r="I52" s="22">
        <v>148</v>
      </c>
      <c r="J52" s="22">
        <v>152</v>
      </c>
      <c r="K52" s="22" t="s">
        <v>92</v>
      </c>
    </row>
    <row r="53" spans="1:11" s="10" customFormat="1" ht="15.75" customHeight="1">
      <c r="A53" s="3" t="s">
        <v>132</v>
      </c>
      <c r="B53" s="22">
        <v>74</v>
      </c>
      <c r="C53" s="22">
        <v>80</v>
      </c>
      <c r="D53" s="22">
        <v>92</v>
      </c>
      <c r="E53" s="22">
        <v>111</v>
      </c>
      <c r="F53" s="22">
        <v>118</v>
      </c>
      <c r="G53" s="22">
        <v>124</v>
      </c>
      <c r="H53" s="22">
        <v>131</v>
      </c>
      <c r="I53" s="22">
        <v>138</v>
      </c>
      <c r="J53" s="22">
        <v>160</v>
      </c>
      <c r="K53" s="22">
        <v>218</v>
      </c>
    </row>
    <row r="54" spans="1:11" s="10" customFormat="1" ht="15.75" customHeight="1">
      <c r="A54" s="3" t="s">
        <v>133</v>
      </c>
      <c r="B54" s="22">
        <v>24</v>
      </c>
      <c r="C54" s="22">
        <v>20</v>
      </c>
      <c r="D54" s="22">
        <v>19</v>
      </c>
      <c r="E54" s="22">
        <v>27</v>
      </c>
      <c r="F54" s="22">
        <v>31</v>
      </c>
      <c r="G54" s="22">
        <v>28</v>
      </c>
      <c r="H54" s="22">
        <v>37</v>
      </c>
      <c r="I54" s="22">
        <v>45</v>
      </c>
      <c r="J54" s="22">
        <v>44</v>
      </c>
      <c r="K54" s="22" t="s">
        <v>92</v>
      </c>
    </row>
    <row r="55" spans="1:11" s="10" customFormat="1" ht="15.75" customHeight="1">
      <c r="A55" s="3" t="s">
        <v>37</v>
      </c>
      <c r="B55" s="22">
        <v>196</v>
      </c>
      <c r="C55" s="22">
        <v>200</v>
      </c>
      <c r="D55" s="22">
        <v>217</v>
      </c>
      <c r="E55" s="22">
        <v>159</v>
      </c>
      <c r="F55" s="22">
        <v>157</v>
      </c>
      <c r="G55" s="22">
        <v>188</v>
      </c>
      <c r="H55" s="22">
        <v>237</v>
      </c>
      <c r="I55" s="22">
        <v>274</v>
      </c>
      <c r="J55" s="22">
        <v>301</v>
      </c>
      <c r="K55" s="22" t="s">
        <v>92</v>
      </c>
    </row>
    <row r="56" spans="1:11" s="10" customFormat="1" ht="15.75" customHeight="1">
      <c r="A56" s="3" t="s">
        <v>134</v>
      </c>
      <c r="B56" s="22">
        <v>100</v>
      </c>
      <c r="C56" s="22">
        <v>66</v>
      </c>
      <c r="D56" s="22">
        <v>64</v>
      </c>
      <c r="E56" s="22">
        <v>76</v>
      </c>
      <c r="F56" s="22">
        <v>78</v>
      </c>
      <c r="G56" s="22">
        <v>45</v>
      </c>
      <c r="H56" s="22">
        <v>77</v>
      </c>
      <c r="I56" s="22">
        <v>85</v>
      </c>
      <c r="J56" s="22">
        <v>91</v>
      </c>
      <c r="K56" s="22" t="s">
        <v>92</v>
      </c>
    </row>
    <row r="57" spans="1:11" s="10" customFormat="1" ht="15.75" customHeight="1">
      <c r="A57" s="3" t="s">
        <v>135</v>
      </c>
      <c r="B57" s="22">
        <v>146</v>
      </c>
      <c r="C57" s="22">
        <v>172</v>
      </c>
      <c r="D57" s="22">
        <v>213</v>
      </c>
      <c r="E57" s="22">
        <v>257</v>
      </c>
      <c r="F57" s="22">
        <v>271</v>
      </c>
      <c r="G57" s="22">
        <v>286</v>
      </c>
      <c r="H57" s="22">
        <v>305</v>
      </c>
      <c r="I57" s="22">
        <v>325</v>
      </c>
      <c r="J57" s="22">
        <v>348</v>
      </c>
      <c r="K57" s="22">
        <v>373</v>
      </c>
    </row>
    <row r="58" spans="1:11" s="10" customFormat="1" ht="15.75" customHeight="1">
      <c r="A58" s="3" t="s">
        <v>136</v>
      </c>
      <c r="B58" s="22" t="s">
        <v>92</v>
      </c>
      <c r="C58" s="22" t="s">
        <v>92</v>
      </c>
      <c r="D58" s="22" t="s">
        <v>92</v>
      </c>
      <c r="E58" s="22" t="s">
        <v>92</v>
      </c>
      <c r="F58" s="22" t="s">
        <v>92</v>
      </c>
      <c r="G58" s="22" t="s">
        <v>92</v>
      </c>
      <c r="H58" s="22">
        <v>12</v>
      </c>
      <c r="I58" s="22">
        <v>17</v>
      </c>
      <c r="J58" s="22">
        <v>23</v>
      </c>
      <c r="K58" s="22">
        <v>27</v>
      </c>
    </row>
    <row r="59" spans="1:11" s="10" customFormat="1" ht="15.75" customHeight="1">
      <c r="A59" s="3" t="s">
        <v>137</v>
      </c>
      <c r="B59" s="22">
        <v>44</v>
      </c>
      <c r="C59" s="22">
        <v>38</v>
      </c>
      <c r="D59" s="22">
        <v>34</v>
      </c>
      <c r="E59" s="22">
        <v>30</v>
      </c>
      <c r="F59" s="22">
        <v>27</v>
      </c>
      <c r="G59" s="22">
        <v>42</v>
      </c>
      <c r="H59" s="22">
        <v>98</v>
      </c>
      <c r="I59" s="22">
        <v>75</v>
      </c>
      <c r="J59" s="22">
        <v>83</v>
      </c>
      <c r="K59" s="22">
        <v>87</v>
      </c>
    </row>
    <row r="60" spans="1:11" s="10" customFormat="1" ht="15.75" customHeight="1">
      <c r="A60" s="3" t="s">
        <v>71</v>
      </c>
      <c r="B60" s="22" t="s">
        <v>92</v>
      </c>
      <c r="C60" s="22" t="s">
        <v>92</v>
      </c>
      <c r="D60" s="22" t="s">
        <v>92</v>
      </c>
      <c r="E60" s="22" t="s">
        <v>92</v>
      </c>
      <c r="F60" s="22" t="s">
        <v>92</v>
      </c>
      <c r="G60" s="22" t="s">
        <v>92</v>
      </c>
      <c r="H60" s="22" t="s">
        <v>92</v>
      </c>
      <c r="I60" s="22" t="s">
        <v>92</v>
      </c>
      <c r="J60" s="22" t="s">
        <v>92</v>
      </c>
      <c r="K60" s="22">
        <v>24</v>
      </c>
    </row>
    <row r="61" spans="1:11" s="10" customFormat="1" ht="15.75" customHeight="1">
      <c r="A61" s="3" t="s">
        <v>138</v>
      </c>
      <c r="B61" s="22">
        <v>21</v>
      </c>
      <c r="C61" s="22">
        <v>16</v>
      </c>
      <c r="D61" s="22">
        <v>13</v>
      </c>
      <c r="E61" s="22">
        <v>12</v>
      </c>
      <c r="F61" s="22">
        <v>11</v>
      </c>
      <c r="G61" s="22">
        <v>35</v>
      </c>
      <c r="H61" s="22">
        <v>38</v>
      </c>
      <c r="I61" s="22">
        <v>44</v>
      </c>
      <c r="J61" s="22">
        <v>42</v>
      </c>
      <c r="K61" s="22">
        <v>43</v>
      </c>
    </row>
    <row r="62" spans="1:11" s="10" customFormat="1" ht="15.75" customHeight="1">
      <c r="A62" s="3" t="s">
        <v>139</v>
      </c>
      <c r="B62" s="22">
        <v>190</v>
      </c>
      <c r="C62" s="22">
        <v>214</v>
      </c>
      <c r="D62" s="22">
        <v>237</v>
      </c>
      <c r="E62" s="22">
        <v>192</v>
      </c>
      <c r="F62" s="22">
        <v>196</v>
      </c>
      <c r="G62" s="22">
        <v>656</v>
      </c>
      <c r="H62" s="22">
        <v>822</v>
      </c>
      <c r="I62" s="22">
        <v>611</v>
      </c>
      <c r="J62" s="22">
        <v>739</v>
      </c>
      <c r="K62" s="22" t="s">
        <v>92</v>
      </c>
    </row>
    <row r="63" spans="1:11" s="10" customFormat="1" ht="15.75" customHeight="1">
      <c r="A63" s="3" t="s">
        <v>140</v>
      </c>
      <c r="B63" s="22">
        <v>246</v>
      </c>
      <c r="C63" s="22">
        <v>234</v>
      </c>
      <c r="D63" s="22">
        <v>246</v>
      </c>
      <c r="E63" s="22">
        <v>168</v>
      </c>
      <c r="F63" s="22">
        <v>240</v>
      </c>
      <c r="G63" s="22">
        <v>280</v>
      </c>
      <c r="H63" s="22">
        <v>282</v>
      </c>
      <c r="I63" s="22">
        <v>314</v>
      </c>
      <c r="J63" s="22">
        <v>352</v>
      </c>
      <c r="K63" s="22">
        <v>369</v>
      </c>
    </row>
    <row r="64" spans="1:11" s="10" customFormat="1" ht="15.75" customHeight="1">
      <c r="A64" s="3" t="s">
        <v>141</v>
      </c>
      <c r="B64" s="22">
        <v>98</v>
      </c>
      <c r="C64" s="22">
        <v>96</v>
      </c>
      <c r="D64" s="22">
        <v>89</v>
      </c>
      <c r="E64" s="22">
        <v>91</v>
      </c>
      <c r="F64" s="22">
        <v>72</v>
      </c>
      <c r="G64" s="22">
        <v>38</v>
      </c>
      <c r="H64" s="22">
        <v>22</v>
      </c>
      <c r="I64" s="22">
        <v>23</v>
      </c>
      <c r="J64" s="22">
        <v>6</v>
      </c>
      <c r="K64" s="22">
        <v>6</v>
      </c>
    </row>
    <row r="65" spans="1:11" s="10" customFormat="1" ht="15.75" customHeight="1">
      <c r="A65" s="3" t="s">
        <v>142</v>
      </c>
      <c r="B65" s="22">
        <v>103</v>
      </c>
      <c r="C65" s="22">
        <v>65</v>
      </c>
      <c r="D65" s="22">
        <v>49</v>
      </c>
      <c r="E65" s="22">
        <v>22</v>
      </c>
      <c r="F65" s="22">
        <v>43</v>
      </c>
      <c r="G65" s="22">
        <v>53</v>
      </c>
      <c r="H65" s="22">
        <v>58</v>
      </c>
      <c r="I65" s="22">
        <v>92</v>
      </c>
      <c r="J65" s="22">
        <v>69</v>
      </c>
      <c r="K65" s="22">
        <v>70</v>
      </c>
    </row>
    <row r="66" spans="1:11" s="10" customFormat="1" ht="15.75" customHeight="1">
      <c r="A66" s="2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s="13" customFormat="1" ht="15.75" customHeight="1">
      <c r="A67" s="12" t="s">
        <v>143</v>
      </c>
      <c r="B67" s="20">
        <f aca="true" t="shared" si="7" ref="B67:K67">(B69+B100+B109+B114)</f>
        <v>92799</v>
      </c>
      <c r="C67" s="20">
        <f t="shared" si="7"/>
        <v>95514</v>
      </c>
      <c r="D67" s="20">
        <f t="shared" si="7"/>
        <v>102257</v>
      </c>
      <c r="E67" s="20">
        <f t="shared" si="7"/>
        <v>102141</v>
      </c>
      <c r="F67" s="20">
        <f t="shared" si="7"/>
        <v>104839</v>
      </c>
      <c r="G67" s="20">
        <f t="shared" si="7"/>
        <v>108931</v>
      </c>
      <c r="H67" s="20">
        <f t="shared" si="7"/>
        <v>114599</v>
      </c>
      <c r="I67" s="20">
        <f t="shared" si="7"/>
        <v>116207</v>
      </c>
      <c r="J67" s="20">
        <f t="shared" si="7"/>
        <v>119475</v>
      </c>
      <c r="K67" s="20">
        <f t="shared" si="7"/>
        <v>122223</v>
      </c>
    </row>
    <row r="68" spans="1:11" s="10" customFormat="1" ht="15.75" customHeight="1">
      <c r="A68" s="5"/>
      <c r="B68" s="21"/>
      <c r="C68" s="21"/>
      <c r="D68" s="21"/>
      <c r="E68" s="19"/>
      <c r="F68" s="19"/>
      <c r="G68" s="19"/>
      <c r="H68" s="19"/>
      <c r="I68" s="19"/>
      <c r="J68" s="19"/>
      <c r="K68" s="19"/>
    </row>
    <row r="69" spans="1:11" s="10" customFormat="1" ht="15.75" customHeight="1">
      <c r="A69" s="4" t="s">
        <v>144</v>
      </c>
      <c r="B69" s="18">
        <f aca="true" t="shared" si="8" ref="B69:K69">SUM(B70:B98)</f>
        <v>11411</v>
      </c>
      <c r="C69" s="18">
        <f t="shared" si="8"/>
        <v>11382</v>
      </c>
      <c r="D69" s="18">
        <f t="shared" si="8"/>
        <v>11764</v>
      </c>
      <c r="E69" s="18">
        <f t="shared" si="8"/>
        <v>12850</v>
      </c>
      <c r="F69" s="18">
        <f t="shared" si="8"/>
        <v>13697</v>
      </c>
      <c r="G69" s="18">
        <f t="shared" si="8"/>
        <v>14040</v>
      </c>
      <c r="H69" s="18">
        <f t="shared" si="8"/>
        <v>14343</v>
      </c>
      <c r="I69" s="18">
        <f t="shared" si="8"/>
        <v>15276</v>
      </c>
      <c r="J69" s="18">
        <f t="shared" si="8"/>
        <v>15951</v>
      </c>
      <c r="K69" s="18">
        <f t="shared" si="8"/>
        <v>16129</v>
      </c>
    </row>
    <row r="70" spans="1:11" s="10" customFormat="1" ht="15.75" customHeight="1">
      <c r="A70" s="3" t="s">
        <v>145</v>
      </c>
      <c r="B70" s="22">
        <v>31</v>
      </c>
      <c r="C70" s="22">
        <v>31</v>
      </c>
      <c r="D70" s="22">
        <v>32</v>
      </c>
      <c r="E70" s="22">
        <v>38</v>
      </c>
      <c r="F70" s="22">
        <v>44</v>
      </c>
      <c r="G70" s="22">
        <v>39</v>
      </c>
      <c r="H70" s="22">
        <v>37</v>
      </c>
      <c r="I70" s="22">
        <v>43</v>
      </c>
      <c r="J70" s="22">
        <v>44</v>
      </c>
      <c r="K70" s="22">
        <v>47</v>
      </c>
    </row>
    <row r="71" spans="1:11" s="10" customFormat="1" ht="15.75" customHeight="1">
      <c r="A71" s="3" t="s">
        <v>146</v>
      </c>
      <c r="B71" s="22">
        <v>197</v>
      </c>
      <c r="C71" s="22">
        <v>197</v>
      </c>
      <c r="D71" s="22">
        <v>210</v>
      </c>
      <c r="E71" s="22">
        <v>240</v>
      </c>
      <c r="F71" s="22">
        <v>255</v>
      </c>
      <c r="G71" s="22">
        <v>212</v>
      </c>
      <c r="H71" s="22">
        <v>220</v>
      </c>
      <c r="I71" s="22">
        <v>232</v>
      </c>
      <c r="J71" s="22">
        <v>226</v>
      </c>
      <c r="K71" s="22">
        <v>232</v>
      </c>
    </row>
    <row r="72" spans="1:11" s="10" customFormat="1" ht="15.75" customHeight="1">
      <c r="A72" s="3" t="s">
        <v>147</v>
      </c>
      <c r="B72" s="22">
        <v>433</v>
      </c>
      <c r="C72" s="22">
        <v>501</v>
      </c>
      <c r="D72" s="22">
        <v>542</v>
      </c>
      <c r="E72" s="22">
        <v>562</v>
      </c>
      <c r="F72" s="22">
        <v>582</v>
      </c>
      <c r="G72" s="22">
        <v>619</v>
      </c>
      <c r="H72" s="22">
        <v>641</v>
      </c>
      <c r="I72" s="22">
        <v>650</v>
      </c>
      <c r="J72" s="22">
        <v>647</v>
      </c>
      <c r="K72" s="22">
        <v>683</v>
      </c>
    </row>
    <row r="73" spans="1:11" s="10" customFormat="1" ht="15.75" customHeight="1">
      <c r="A73" s="3" t="s">
        <v>148</v>
      </c>
      <c r="B73" s="22">
        <v>1562</v>
      </c>
      <c r="C73" s="22">
        <v>1427</v>
      </c>
      <c r="D73" s="22">
        <v>1399</v>
      </c>
      <c r="E73" s="22">
        <v>1489</v>
      </c>
      <c r="F73" s="22">
        <v>1516</v>
      </c>
      <c r="G73" s="22">
        <v>1598</v>
      </c>
      <c r="H73" s="22">
        <v>1633</v>
      </c>
      <c r="I73" s="22">
        <v>1618</v>
      </c>
      <c r="J73" s="22">
        <v>1528</v>
      </c>
      <c r="K73" s="22">
        <v>1577</v>
      </c>
    </row>
    <row r="74" spans="1:11" s="10" customFormat="1" ht="15.75" customHeight="1">
      <c r="A74" s="3" t="s">
        <v>149</v>
      </c>
      <c r="B74" s="22">
        <v>432</v>
      </c>
      <c r="C74" s="22">
        <v>394</v>
      </c>
      <c r="D74" s="22">
        <v>385</v>
      </c>
      <c r="E74" s="22">
        <v>396</v>
      </c>
      <c r="F74" s="22">
        <v>426</v>
      </c>
      <c r="G74" s="22">
        <v>442</v>
      </c>
      <c r="H74" s="22">
        <v>447</v>
      </c>
      <c r="I74" s="22">
        <v>472</v>
      </c>
      <c r="J74" s="22">
        <v>512</v>
      </c>
      <c r="K74" s="22">
        <v>515</v>
      </c>
    </row>
    <row r="75" spans="1:11" s="10" customFormat="1" ht="15.75" customHeight="1">
      <c r="A75" s="3" t="s">
        <v>150</v>
      </c>
      <c r="B75" s="22">
        <v>435</v>
      </c>
      <c r="C75" s="22">
        <v>386</v>
      </c>
      <c r="D75" s="22">
        <v>373</v>
      </c>
      <c r="E75" s="22">
        <v>412</v>
      </c>
      <c r="F75" s="22">
        <v>416</v>
      </c>
      <c r="G75" s="22">
        <v>387</v>
      </c>
      <c r="H75" s="22">
        <v>390</v>
      </c>
      <c r="I75" s="22">
        <v>380</v>
      </c>
      <c r="J75" s="22">
        <v>369</v>
      </c>
      <c r="K75" s="22">
        <v>354</v>
      </c>
    </row>
    <row r="76" spans="1:11" s="10" customFormat="1" ht="15.75" customHeight="1">
      <c r="A76" s="3" t="s">
        <v>151</v>
      </c>
      <c r="B76" s="22">
        <v>37</v>
      </c>
      <c r="C76" s="22">
        <v>45</v>
      </c>
      <c r="D76" s="22">
        <v>51</v>
      </c>
      <c r="E76" s="22">
        <v>55</v>
      </c>
      <c r="F76" s="22">
        <v>56</v>
      </c>
      <c r="G76" s="22">
        <v>59</v>
      </c>
      <c r="H76" s="22">
        <v>65</v>
      </c>
      <c r="I76" s="22">
        <v>63</v>
      </c>
      <c r="J76" s="22">
        <v>62</v>
      </c>
      <c r="K76" s="22">
        <v>61</v>
      </c>
    </row>
    <row r="77" spans="1:11" s="10" customFormat="1" ht="15.75" customHeight="1">
      <c r="A77" s="3" t="s">
        <v>152</v>
      </c>
      <c r="B77" s="22">
        <v>160</v>
      </c>
      <c r="C77" s="22">
        <v>147</v>
      </c>
      <c r="D77" s="22">
        <v>117</v>
      </c>
      <c r="E77" s="22">
        <v>200</v>
      </c>
      <c r="F77" s="22">
        <v>239</v>
      </c>
      <c r="G77" s="22">
        <v>219</v>
      </c>
      <c r="H77" s="22">
        <v>244</v>
      </c>
      <c r="I77" s="22">
        <v>244</v>
      </c>
      <c r="J77" s="22">
        <v>279</v>
      </c>
      <c r="K77" s="22">
        <v>286</v>
      </c>
    </row>
    <row r="78" spans="1:11" s="10" customFormat="1" ht="15.75" customHeight="1">
      <c r="A78" s="3" t="s">
        <v>60</v>
      </c>
      <c r="B78" s="22">
        <v>253</v>
      </c>
      <c r="C78" s="22">
        <v>237</v>
      </c>
      <c r="D78" s="22">
        <v>242</v>
      </c>
      <c r="E78" s="22">
        <v>287</v>
      </c>
      <c r="F78" s="22">
        <v>341</v>
      </c>
      <c r="G78" s="22">
        <v>361</v>
      </c>
      <c r="H78" s="22">
        <v>373</v>
      </c>
      <c r="I78" s="22">
        <v>381</v>
      </c>
      <c r="J78" s="22">
        <v>404</v>
      </c>
      <c r="K78" s="22">
        <v>395</v>
      </c>
    </row>
    <row r="79" spans="1:11" s="10" customFormat="1" ht="15.75" customHeight="1">
      <c r="A79" s="3" t="s">
        <v>153</v>
      </c>
      <c r="B79" s="22">
        <v>327</v>
      </c>
      <c r="C79" s="22">
        <v>418</v>
      </c>
      <c r="D79" s="22">
        <v>455</v>
      </c>
      <c r="E79" s="22">
        <v>544</v>
      </c>
      <c r="F79" s="22">
        <v>617</v>
      </c>
      <c r="G79" s="22">
        <v>742</v>
      </c>
      <c r="H79" s="22">
        <v>999</v>
      </c>
      <c r="I79" s="22">
        <v>1153</v>
      </c>
      <c r="J79" s="22">
        <v>1390</v>
      </c>
      <c r="K79" s="22">
        <v>1561</v>
      </c>
    </row>
    <row r="80" spans="1:11" s="10" customFormat="1" ht="15.75" customHeight="1">
      <c r="A80" s="3" t="s">
        <v>154</v>
      </c>
      <c r="B80" s="22">
        <v>219</v>
      </c>
      <c r="C80" s="22">
        <v>217</v>
      </c>
      <c r="D80" s="22">
        <v>219</v>
      </c>
      <c r="E80" s="22">
        <v>223</v>
      </c>
      <c r="F80" s="22">
        <v>238</v>
      </c>
      <c r="G80" s="22">
        <v>232</v>
      </c>
      <c r="H80" s="22">
        <v>219</v>
      </c>
      <c r="I80" s="22">
        <v>209</v>
      </c>
      <c r="J80" s="22">
        <v>195</v>
      </c>
      <c r="K80" s="22">
        <v>186</v>
      </c>
    </row>
    <row r="81" spans="1:11" s="10" customFormat="1" ht="15.75" customHeight="1">
      <c r="A81" s="3" t="s">
        <v>155</v>
      </c>
      <c r="B81" s="22">
        <v>45</v>
      </c>
      <c r="C81" s="22">
        <v>46</v>
      </c>
      <c r="D81" s="22">
        <v>47</v>
      </c>
      <c r="E81" s="22">
        <v>52</v>
      </c>
      <c r="F81" s="22">
        <v>57</v>
      </c>
      <c r="G81" s="22">
        <v>60</v>
      </c>
      <c r="H81" s="22">
        <v>63</v>
      </c>
      <c r="I81" s="22">
        <v>65</v>
      </c>
      <c r="J81" s="22">
        <v>66</v>
      </c>
      <c r="K81" s="22">
        <v>74</v>
      </c>
    </row>
    <row r="82" spans="1:11" s="10" customFormat="1" ht="15.75" customHeight="1">
      <c r="A82" s="3" t="s">
        <v>66</v>
      </c>
      <c r="B82" s="22">
        <v>1305</v>
      </c>
      <c r="C82" s="22">
        <v>1181</v>
      </c>
      <c r="D82" s="22">
        <v>1415</v>
      </c>
      <c r="E82" s="22">
        <v>1609</v>
      </c>
      <c r="F82" s="22">
        <v>1717</v>
      </c>
      <c r="G82" s="22">
        <v>1776</v>
      </c>
      <c r="H82" s="22">
        <v>1926</v>
      </c>
      <c r="I82" s="22">
        <v>2211</v>
      </c>
      <c r="J82" s="22">
        <v>2309</v>
      </c>
      <c r="K82" s="22">
        <v>2649</v>
      </c>
    </row>
    <row r="83" spans="1:11" s="10" customFormat="1" ht="15.75" customHeight="1">
      <c r="A83" s="3" t="s">
        <v>156</v>
      </c>
      <c r="B83" s="22">
        <v>76</v>
      </c>
      <c r="C83" s="22">
        <v>85</v>
      </c>
      <c r="D83" s="22">
        <v>88</v>
      </c>
      <c r="E83" s="22">
        <v>94</v>
      </c>
      <c r="F83" s="22">
        <v>109</v>
      </c>
      <c r="G83" s="22">
        <v>108</v>
      </c>
      <c r="H83" s="22">
        <v>108</v>
      </c>
      <c r="I83" s="22">
        <v>111</v>
      </c>
      <c r="J83" s="22">
        <v>116</v>
      </c>
      <c r="K83" s="22">
        <v>125</v>
      </c>
    </row>
    <row r="84" spans="1:11" s="10" customFormat="1" ht="15.75" customHeight="1">
      <c r="A84" s="3" t="s">
        <v>157</v>
      </c>
      <c r="B84" s="22">
        <v>331</v>
      </c>
      <c r="C84" s="22">
        <v>370</v>
      </c>
      <c r="D84" s="22">
        <v>341</v>
      </c>
      <c r="E84" s="22">
        <v>453</v>
      </c>
      <c r="F84" s="22">
        <v>556</v>
      </c>
      <c r="G84" s="22">
        <v>640</v>
      </c>
      <c r="H84" s="22">
        <v>625</v>
      </c>
      <c r="I84" s="22">
        <v>660</v>
      </c>
      <c r="J84" s="22">
        <v>693</v>
      </c>
      <c r="K84" s="22">
        <v>561</v>
      </c>
    </row>
    <row r="85" spans="1:11" s="10" customFormat="1" ht="15.75" customHeight="1">
      <c r="A85" s="3" t="s">
        <v>158</v>
      </c>
      <c r="B85" s="22">
        <v>144</v>
      </c>
      <c r="C85" s="22">
        <v>119</v>
      </c>
      <c r="D85" s="22">
        <v>90</v>
      </c>
      <c r="E85" s="22">
        <v>77</v>
      </c>
      <c r="F85" s="22">
        <v>70</v>
      </c>
      <c r="G85" s="22">
        <v>145</v>
      </c>
      <c r="H85" s="22">
        <v>150</v>
      </c>
      <c r="I85" s="22">
        <v>149</v>
      </c>
      <c r="J85" s="22">
        <v>147</v>
      </c>
      <c r="K85" s="22">
        <v>143</v>
      </c>
    </row>
    <row r="86" spans="1:11" s="10" customFormat="1" ht="15.75" customHeight="1">
      <c r="A86" s="3" t="s">
        <v>159</v>
      </c>
      <c r="B86" s="22">
        <v>989</v>
      </c>
      <c r="C86" s="22">
        <v>1007</v>
      </c>
      <c r="D86" s="22">
        <v>1057</v>
      </c>
      <c r="E86" s="22">
        <v>1105</v>
      </c>
      <c r="F86" s="22">
        <v>1098</v>
      </c>
      <c r="G86" s="22">
        <v>1147</v>
      </c>
      <c r="H86" s="22">
        <v>1162</v>
      </c>
      <c r="I86" s="22">
        <v>1192</v>
      </c>
      <c r="J86" s="22">
        <v>1225</v>
      </c>
      <c r="K86" s="22">
        <v>1248</v>
      </c>
    </row>
    <row r="87" spans="1:11" s="10" customFormat="1" ht="15.75" customHeight="1">
      <c r="A87" s="3" t="s">
        <v>160</v>
      </c>
      <c r="B87" s="22">
        <v>282</v>
      </c>
      <c r="C87" s="22">
        <v>315</v>
      </c>
      <c r="D87" s="22">
        <v>321</v>
      </c>
      <c r="E87" s="22">
        <v>366</v>
      </c>
      <c r="F87" s="22">
        <v>419</v>
      </c>
      <c r="G87" s="22">
        <v>457</v>
      </c>
      <c r="H87" s="22">
        <v>477</v>
      </c>
      <c r="I87" s="22">
        <v>513</v>
      </c>
      <c r="J87" s="22">
        <v>549</v>
      </c>
      <c r="K87" s="22">
        <v>564</v>
      </c>
    </row>
    <row r="88" spans="1:11" s="10" customFormat="1" ht="15.75" customHeight="1">
      <c r="A88" s="3" t="s">
        <v>161</v>
      </c>
      <c r="B88" s="22">
        <v>13</v>
      </c>
      <c r="C88" s="22">
        <v>17</v>
      </c>
      <c r="D88" s="22">
        <v>17</v>
      </c>
      <c r="E88" s="22">
        <v>22</v>
      </c>
      <c r="F88" s="22">
        <v>24</v>
      </c>
      <c r="G88" s="22">
        <v>19</v>
      </c>
      <c r="H88" s="22">
        <v>9</v>
      </c>
      <c r="I88" s="22">
        <v>5</v>
      </c>
      <c r="J88" s="22">
        <v>7</v>
      </c>
      <c r="K88" s="22">
        <v>10</v>
      </c>
    </row>
    <row r="89" spans="1:11" s="10" customFormat="1" ht="15.75" customHeight="1">
      <c r="A89" s="3" t="s">
        <v>162</v>
      </c>
      <c r="B89" s="22">
        <v>2560</v>
      </c>
      <c r="C89" s="22">
        <v>2613</v>
      </c>
      <c r="D89" s="22">
        <v>2657</v>
      </c>
      <c r="E89" s="22">
        <v>2854</v>
      </c>
      <c r="F89" s="22">
        <v>3042</v>
      </c>
      <c r="G89" s="22">
        <v>3131</v>
      </c>
      <c r="H89" s="22">
        <v>3065</v>
      </c>
      <c r="I89" s="22">
        <v>3242</v>
      </c>
      <c r="J89" s="22">
        <v>3396</v>
      </c>
      <c r="K89" s="22">
        <v>3024</v>
      </c>
    </row>
    <row r="90" spans="1:11" s="10" customFormat="1" ht="15.75" customHeight="1">
      <c r="A90" s="3" t="s">
        <v>62</v>
      </c>
      <c r="B90" s="22">
        <v>18</v>
      </c>
      <c r="C90" s="22">
        <v>19</v>
      </c>
      <c r="D90" s="22">
        <v>30</v>
      </c>
      <c r="E90" s="22">
        <v>26</v>
      </c>
      <c r="F90" s="22">
        <v>29</v>
      </c>
      <c r="G90" s="22">
        <v>25</v>
      </c>
      <c r="H90" s="22">
        <v>24</v>
      </c>
      <c r="I90" s="22">
        <v>25</v>
      </c>
      <c r="J90" s="22">
        <v>25</v>
      </c>
      <c r="K90" s="22">
        <v>25</v>
      </c>
    </row>
    <row r="91" spans="1:11" s="10" customFormat="1" ht="15.75" customHeight="1">
      <c r="A91" s="3" t="s">
        <v>163</v>
      </c>
      <c r="B91" s="22">
        <v>22</v>
      </c>
      <c r="C91" s="22">
        <v>24</v>
      </c>
      <c r="D91" s="22">
        <v>25</v>
      </c>
      <c r="E91" s="22">
        <v>25</v>
      </c>
      <c r="F91" s="22">
        <v>14</v>
      </c>
      <c r="G91" s="22">
        <v>10</v>
      </c>
      <c r="H91" s="22">
        <v>10</v>
      </c>
      <c r="I91" s="22">
        <v>11</v>
      </c>
      <c r="J91" s="22">
        <v>11</v>
      </c>
      <c r="K91" s="22">
        <v>9</v>
      </c>
    </row>
    <row r="92" spans="1:11" s="10" customFormat="1" ht="15.75" customHeight="1">
      <c r="A92" s="3" t="s">
        <v>36</v>
      </c>
      <c r="B92" s="22">
        <v>565</v>
      </c>
      <c r="C92" s="22">
        <v>548</v>
      </c>
      <c r="D92" s="22">
        <v>569</v>
      </c>
      <c r="E92" s="22">
        <v>520</v>
      </c>
      <c r="F92" s="22">
        <v>586</v>
      </c>
      <c r="G92" s="22">
        <v>449</v>
      </c>
      <c r="H92" s="22">
        <v>351</v>
      </c>
      <c r="I92" s="22">
        <v>418</v>
      </c>
      <c r="J92" s="22">
        <v>458</v>
      </c>
      <c r="K92" s="22">
        <v>445</v>
      </c>
    </row>
    <row r="93" spans="1:11" s="10" customFormat="1" ht="15.75" customHeight="1">
      <c r="A93" s="3" t="s">
        <v>63</v>
      </c>
      <c r="B93" s="22">
        <v>73</v>
      </c>
      <c r="C93" s="22">
        <v>83</v>
      </c>
      <c r="D93" s="22">
        <v>88</v>
      </c>
      <c r="E93" s="22">
        <v>84</v>
      </c>
      <c r="F93" s="22">
        <v>94</v>
      </c>
      <c r="G93" s="22">
        <v>79</v>
      </c>
      <c r="H93" s="22">
        <v>84</v>
      </c>
      <c r="I93" s="22">
        <v>88</v>
      </c>
      <c r="J93" s="22">
        <v>93</v>
      </c>
      <c r="K93" s="22">
        <v>84</v>
      </c>
    </row>
    <row r="94" spans="1:11" s="10" customFormat="1" ht="15.75" customHeight="1">
      <c r="A94" s="3" t="s">
        <v>64</v>
      </c>
      <c r="B94" s="22">
        <v>141</v>
      </c>
      <c r="C94" s="22">
        <v>158</v>
      </c>
      <c r="D94" s="22">
        <v>181</v>
      </c>
      <c r="E94" s="22">
        <v>194</v>
      </c>
      <c r="F94" s="22">
        <v>219</v>
      </c>
      <c r="G94" s="22">
        <v>231</v>
      </c>
      <c r="H94" s="22">
        <v>236</v>
      </c>
      <c r="I94" s="22">
        <v>248</v>
      </c>
      <c r="J94" s="22">
        <v>252</v>
      </c>
      <c r="K94" s="22">
        <v>261</v>
      </c>
    </row>
    <row r="95" spans="1:11" s="10" customFormat="1" ht="15.75" customHeight="1">
      <c r="A95" s="3" t="s">
        <v>164</v>
      </c>
      <c r="B95" s="22">
        <v>54</v>
      </c>
      <c r="C95" s="22">
        <v>52</v>
      </c>
      <c r="D95" s="22">
        <v>53</v>
      </c>
      <c r="E95" s="22">
        <v>57</v>
      </c>
      <c r="F95" s="22">
        <v>55</v>
      </c>
      <c r="G95" s="22">
        <v>60</v>
      </c>
      <c r="H95" s="22">
        <v>58</v>
      </c>
      <c r="I95" s="22">
        <v>65</v>
      </c>
      <c r="J95" s="22">
        <v>67</v>
      </c>
      <c r="K95" s="22">
        <v>68</v>
      </c>
    </row>
    <row r="96" spans="1:11" s="10" customFormat="1" ht="15.75" customHeight="1">
      <c r="A96" s="3" t="s">
        <v>65</v>
      </c>
      <c r="B96" s="22">
        <v>195</v>
      </c>
      <c r="C96" s="22">
        <v>220</v>
      </c>
      <c r="D96" s="22">
        <v>235</v>
      </c>
      <c r="E96" s="22">
        <v>249</v>
      </c>
      <c r="F96" s="22">
        <v>266</v>
      </c>
      <c r="G96" s="22">
        <v>260</v>
      </c>
      <c r="H96" s="22">
        <v>266</v>
      </c>
      <c r="I96" s="22">
        <v>324</v>
      </c>
      <c r="J96" s="22">
        <v>348</v>
      </c>
      <c r="K96" s="22">
        <v>336</v>
      </c>
    </row>
    <row r="97" spans="1:11" s="10" customFormat="1" ht="15.75" customHeight="1">
      <c r="A97" s="3" t="s">
        <v>165</v>
      </c>
      <c r="B97" s="22">
        <v>49</v>
      </c>
      <c r="C97" s="22">
        <v>55</v>
      </c>
      <c r="D97" s="22">
        <v>47</v>
      </c>
      <c r="E97" s="22">
        <v>67</v>
      </c>
      <c r="F97" s="22">
        <v>72</v>
      </c>
      <c r="G97" s="22">
        <v>79</v>
      </c>
      <c r="H97" s="22">
        <v>88</v>
      </c>
      <c r="I97" s="22">
        <v>93</v>
      </c>
      <c r="J97" s="22">
        <v>111</v>
      </c>
      <c r="K97" s="22">
        <v>121</v>
      </c>
    </row>
    <row r="98" spans="1:11" s="10" customFormat="1" ht="15.75" customHeight="1">
      <c r="A98" s="3" t="s">
        <v>166</v>
      </c>
      <c r="B98" s="22">
        <v>463</v>
      </c>
      <c r="C98" s="22">
        <v>470</v>
      </c>
      <c r="D98" s="22">
        <v>478</v>
      </c>
      <c r="E98" s="22">
        <v>550</v>
      </c>
      <c r="F98" s="22">
        <v>540</v>
      </c>
      <c r="G98" s="22">
        <v>454</v>
      </c>
      <c r="H98" s="22">
        <v>373</v>
      </c>
      <c r="I98" s="22">
        <v>411</v>
      </c>
      <c r="J98" s="22">
        <v>422</v>
      </c>
      <c r="K98" s="22">
        <v>485</v>
      </c>
    </row>
    <row r="99" spans="1:11" s="10" customFormat="1" ht="15.75" customHeight="1">
      <c r="A99" s="2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s="10" customFormat="1" ht="15.75" customHeight="1">
      <c r="A100" s="4" t="s">
        <v>38</v>
      </c>
      <c r="B100" s="18">
        <f aca="true" t="shared" si="9" ref="B100:K100">SUM(B101:B107)</f>
        <v>1748</v>
      </c>
      <c r="C100" s="18">
        <f t="shared" si="9"/>
        <v>1925</v>
      </c>
      <c r="D100" s="18">
        <f t="shared" si="9"/>
        <v>2267</v>
      </c>
      <c r="E100" s="18">
        <f t="shared" si="9"/>
        <v>2350</v>
      </c>
      <c r="F100" s="18">
        <f t="shared" si="9"/>
        <v>2398</v>
      </c>
      <c r="G100" s="18">
        <f t="shared" si="9"/>
        <v>2607</v>
      </c>
      <c r="H100" s="18">
        <f t="shared" si="9"/>
        <v>2637</v>
      </c>
      <c r="I100" s="18">
        <f t="shared" si="9"/>
        <v>3002</v>
      </c>
      <c r="J100" s="18">
        <f t="shared" si="9"/>
        <v>3453</v>
      </c>
      <c r="K100" s="18">
        <f t="shared" si="9"/>
        <v>3990</v>
      </c>
    </row>
    <row r="101" spans="1:11" s="10" customFormat="1" ht="15.75" customHeight="1">
      <c r="A101" s="3" t="s">
        <v>167</v>
      </c>
      <c r="B101" s="22">
        <v>88</v>
      </c>
      <c r="C101" s="22">
        <v>87</v>
      </c>
      <c r="D101" s="22">
        <v>113</v>
      </c>
      <c r="E101" s="22">
        <v>117</v>
      </c>
      <c r="F101" s="22">
        <v>129</v>
      </c>
      <c r="G101" s="22">
        <v>131</v>
      </c>
      <c r="H101" s="22">
        <v>133</v>
      </c>
      <c r="I101" s="22">
        <v>146</v>
      </c>
      <c r="J101" s="22">
        <v>177</v>
      </c>
      <c r="K101" s="22">
        <v>181</v>
      </c>
    </row>
    <row r="102" spans="1:11" s="10" customFormat="1" ht="15.75" customHeight="1">
      <c r="A102" s="3" t="s">
        <v>168</v>
      </c>
      <c r="B102" s="22">
        <v>435</v>
      </c>
      <c r="C102" s="22">
        <v>505</v>
      </c>
      <c r="D102" s="22">
        <v>610</v>
      </c>
      <c r="E102" s="22">
        <v>684</v>
      </c>
      <c r="F102" s="22">
        <v>761</v>
      </c>
      <c r="G102" s="22">
        <v>785</v>
      </c>
      <c r="H102" s="22">
        <v>781</v>
      </c>
      <c r="I102" s="22">
        <v>811</v>
      </c>
      <c r="J102" s="22">
        <v>943</v>
      </c>
      <c r="K102" s="22">
        <v>1032</v>
      </c>
    </row>
    <row r="103" spans="1:11" s="10" customFormat="1" ht="15.75" customHeight="1">
      <c r="A103" s="3" t="s">
        <v>169</v>
      </c>
      <c r="B103" s="22">
        <v>194</v>
      </c>
      <c r="C103" s="22">
        <v>199</v>
      </c>
      <c r="D103" s="22">
        <v>314</v>
      </c>
      <c r="E103" s="22">
        <v>267</v>
      </c>
      <c r="F103" s="22">
        <v>181</v>
      </c>
      <c r="G103" s="22">
        <v>235</v>
      </c>
      <c r="H103" s="22">
        <v>283</v>
      </c>
      <c r="I103" s="22">
        <v>387</v>
      </c>
      <c r="J103" s="22">
        <v>542</v>
      </c>
      <c r="K103" s="22">
        <v>658</v>
      </c>
    </row>
    <row r="104" spans="1:11" s="10" customFormat="1" ht="15.75" customHeight="1">
      <c r="A104" s="3" t="s">
        <v>170</v>
      </c>
      <c r="B104" s="22">
        <v>509</v>
      </c>
      <c r="C104" s="22">
        <v>513</v>
      </c>
      <c r="D104" s="22">
        <v>541</v>
      </c>
      <c r="E104" s="22">
        <v>562</v>
      </c>
      <c r="F104" s="22">
        <v>537</v>
      </c>
      <c r="G104" s="22">
        <v>566</v>
      </c>
      <c r="H104" s="22">
        <v>520</v>
      </c>
      <c r="I104" s="22">
        <v>576</v>
      </c>
      <c r="J104" s="22">
        <v>636</v>
      </c>
      <c r="K104" s="22">
        <v>823</v>
      </c>
    </row>
    <row r="105" spans="1:11" s="10" customFormat="1" ht="15.75" customHeight="1">
      <c r="A105" s="3" t="s">
        <v>171</v>
      </c>
      <c r="B105" s="22">
        <v>202</v>
      </c>
      <c r="C105" s="22">
        <v>198</v>
      </c>
      <c r="D105" s="22">
        <v>231</v>
      </c>
      <c r="E105" s="22">
        <v>222</v>
      </c>
      <c r="F105" s="22">
        <v>228</v>
      </c>
      <c r="G105" s="22">
        <v>264</v>
      </c>
      <c r="H105" s="22">
        <v>255</v>
      </c>
      <c r="I105" s="22">
        <v>303</v>
      </c>
      <c r="J105" s="22">
        <v>318</v>
      </c>
      <c r="K105" s="22">
        <v>371</v>
      </c>
    </row>
    <row r="106" spans="1:11" s="10" customFormat="1" ht="15.75" customHeight="1">
      <c r="A106" s="3" t="s">
        <v>172</v>
      </c>
      <c r="B106" s="22">
        <v>106</v>
      </c>
      <c r="C106" s="22">
        <v>146</v>
      </c>
      <c r="D106" s="22">
        <v>167</v>
      </c>
      <c r="E106" s="22">
        <v>198</v>
      </c>
      <c r="F106" s="22">
        <v>238</v>
      </c>
      <c r="G106" s="22">
        <v>281</v>
      </c>
      <c r="H106" s="22">
        <v>303</v>
      </c>
      <c r="I106" s="22">
        <v>358</v>
      </c>
      <c r="J106" s="22">
        <v>406</v>
      </c>
      <c r="K106" s="22">
        <v>468</v>
      </c>
    </row>
    <row r="107" spans="1:11" s="10" customFormat="1" ht="15.75" customHeight="1">
      <c r="A107" s="3" t="s">
        <v>173</v>
      </c>
      <c r="B107" s="22">
        <v>214</v>
      </c>
      <c r="C107" s="22">
        <v>277</v>
      </c>
      <c r="D107" s="22">
        <v>291</v>
      </c>
      <c r="E107" s="22">
        <v>300</v>
      </c>
      <c r="F107" s="22">
        <v>324</v>
      </c>
      <c r="G107" s="22">
        <v>345</v>
      </c>
      <c r="H107" s="22">
        <v>362</v>
      </c>
      <c r="I107" s="22">
        <v>421</v>
      </c>
      <c r="J107" s="22">
        <v>431</v>
      </c>
      <c r="K107" s="22">
        <v>457</v>
      </c>
    </row>
    <row r="108" spans="1:11" s="10" customFormat="1" ht="15.75" customHeight="1">
      <c r="A108" s="2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s="10" customFormat="1" ht="15.75" customHeight="1">
      <c r="A109" s="4" t="s">
        <v>77</v>
      </c>
      <c r="B109" s="18">
        <f aca="true" t="shared" si="10" ref="B109:K109">SUM(B110:B112)</f>
        <v>71748</v>
      </c>
      <c r="C109" s="18">
        <f t="shared" si="10"/>
        <v>73653</v>
      </c>
      <c r="D109" s="18">
        <f t="shared" si="10"/>
        <v>79148</v>
      </c>
      <c r="E109" s="18">
        <f t="shared" si="10"/>
        <v>77324</v>
      </c>
      <c r="F109" s="18">
        <f t="shared" si="10"/>
        <v>77907</v>
      </c>
      <c r="G109" s="18">
        <f t="shared" si="10"/>
        <v>80491</v>
      </c>
      <c r="H109" s="18">
        <f t="shared" si="10"/>
        <v>85180</v>
      </c>
      <c r="I109" s="18">
        <f t="shared" si="10"/>
        <v>84739</v>
      </c>
      <c r="J109" s="18">
        <f t="shared" si="10"/>
        <v>84654</v>
      </c>
      <c r="K109" s="26">
        <f t="shared" si="10"/>
        <v>87005</v>
      </c>
    </row>
    <row r="110" spans="1:11" s="10" customFormat="1" ht="15.75" customHeight="1">
      <c r="A110" s="3" t="s">
        <v>174</v>
      </c>
      <c r="B110" s="22">
        <v>15209</v>
      </c>
      <c r="C110" s="22">
        <v>14912</v>
      </c>
      <c r="D110" s="22">
        <v>14741</v>
      </c>
      <c r="E110" s="22">
        <v>15105</v>
      </c>
      <c r="F110" s="22">
        <v>15972</v>
      </c>
      <c r="G110" s="22">
        <v>16932</v>
      </c>
      <c r="H110" s="22">
        <v>17286</v>
      </c>
      <c r="I110" s="22">
        <v>17636</v>
      </c>
      <c r="J110" s="22">
        <v>18858</v>
      </c>
      <c r="K110" s="22">
        <v>19465</v>
      </c>
    </row>
    <row r="111" spans="1:11" s="10" customFormat="1" ht="15.75" customHeight="1">
      <c r="A111" s="3" t="s">
        <v>175</v>
      </c>
      <c r="B111" s="22">
        <v>17176</v>
      </c>
      <c r="C111" s="22">
        <v>16067</v>
      </c>
      <c r="D111" s="22">
        <v>17146</v>
      </c>
      <c r="E111" s="22">
        <v>16440</v>
      </c>
      <c r="F111" s="22">
        <v>17182</v>
      </c>
      <c r="G111" s="22">
        <v>20241</v>
      </c>
      <c r="H111" s="22">
        <v>21405</v>
      </c>
      <c r="I111" s="22">
        <v>19351</v>
      </c>
      <c r="J111" s="22">
        <v>19392</v>
      </c>
      <c r="K111" s="22">
        <v>19043</v>
      </c>
    </row>
    <row r="112" spans="1:11" s="10" customFormat="1" ht="15.75" customHeight="1">
      <c r="A112" s="3" t="s">
        <v>55</v>
      </c>
      <c r="B112" s="22">
        <v>39363</v>
      </c>
      <c r="C112" s="22">
        <v>42674</v>
      </c>
      <c r="D112" s="22">
        <v>47261</v>
      </c>
      <c r="E112" s="22">
        <v>45779</v>
      </c>
      <c r="F112" s="22">
        <v>44753</v>
      </c>
      <c r="G112" s="22">
        <v>43318</v>
      </c>
      <c r="H112" s="22">
        <v>46489</v>
      </c>
      <c r="I112" s="22">
        <v>47752</v>
      </c>
      <c r="J112" s="22">
        <v>46404</v>
      </c>
      <c r="K112" s="22">
        <v>48497</v>
      </c>
    </row>
    <row r="113" spans="1:11" s="10" customFormat="1" ht="15.75" customHeight="1">
      <c r="A113" s="2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s="10" customFormat="1" ht="15.75" customHeight="1">
      <c r="A114" s="4" t="s">
        <v>78</v>
      </c>
      <c r="B114" s="18">
        <f aca="true" t="shared" si="11" ref="B114:K114">SUM(B115:B127)</f>
        <v>7892</v>
      </c>
      <c r="C114" s="18">
        <f t="shared" si="11"/>
        <v>8554</v>
      </c>
      <c r="D114" s="18">
        <f t="shared" si="11"/>
        <v>9078</v>
      </c>
      <c r="E114" s="18">
        <f t="shared" si="11"/>
        <v>9617</v>
      </c>
      <c r="F114" s="18">
        <f t="shared" si="11"/>
        <v>10837</v>
      </c>
      <c r="G114" s="18">
        <f t="shared" si="11"/>
        <v>11793</v>
      </c>
      <c r="H114" s="18">
        <f t="shared" si="11"/>
        <v>12439</v>
      </c>
      <c r="I114" s="18">
        <f t="shared" si="11"/>
        <v>13190</v>
      </c>
      <c r="J114" s="18">
        <f t="shared" si="11"/>
        <v>15417</v>
      </c>
      <c r="K114" s="18">
        <f t="shared" si="11"/>
        <v>15099</v>
      </c>
    </row>
    <row r="115" spans="1:11" s="10" customFormat="1" ht="15.75" customHeight="1">
      <c r="A115" s="3" t="s">
        <v>176</v>
      </c>
      <c r="B115" s="22">
        <v>1930</v>
      </c>
      <c r="C115" s="22">
        <v>1708</v>
      </c>
      <c r="D115" s="22">
        <v>1704</v>
      </c>
      <c r="E115" s="22">
        <v>1918</v>
      </c>
      <c r="F115" s="22">
        <v>2089</v>
      </c>
      <c r="G115" s="22">
        <v>2289</v>
      </c>
      <c r="H115" s="22">
        <v>2614</v>
      </c>
      <c r="I115" s="22">
        <v>2764</v>
      </c>
      <c r="J115" s="22">
        <v>3012</v>
      </c>
      <c r="K115" s="22">
        <v>2898</v>
      </c>
    </row>
    <row r="116" spans="1:11" s="10" customFormat="1" ht="15.75" customHeight="1">
      <c r="A116" s="3" t="s">
        <v>177</v>
      </c>
      <c r="B116" s="22">
        <v>254</v>
      </c>
      <c r="C116" s="22">
        <v>206</v>
      </c>
      <c r="D116" s="22">
        <v>225</v>
      </c>
      <c r="E116" s="22">
        <v>244</v>
      </c>
      <c r="F116" s="22">
        <v>255</v>
      </c>
      <c r="G116" s="22">
        <v>284</v>
      </c>
      <c r="H116" s="22">
        <v>313</v>
      </c>
      <c r="I116" s="22">
        <v>355</v>
      </c>
      <c r="J116" s="22">
        <v>434</v>
      </c>
      <c r="K116" s="22">
        <v>342</v>
      </c>
    </row>
    <row r="117" spans="1:11" s="10" customFormat="1" ht="15.75" customHeight="1">
      <c r="A117" s="3" t="s">
        <v>178</v>
      </c>
      <c r="B117" s="22">
        <v>1091</v>
      </c>
      <c r="C117" s="22">
        <v>1228</v>
      </c>
      <c r="D117" s="22">
        <v>1692</v>
      </c>
      <c r="E117" s="22">
        <v>1572</v>
      </c>
      <c r="F117" s="22">
        <v>1853</v>
      </c>
      <c r="G117" s="22">
        <v>1991</v>
      </c>
      <c r="H117" s="22">
        <v>2666</v>
      </c>
      <c r="I117" s="22">
        <v>2850</v>
      </c>
      <c r="J117" s="22">
        <v>4818</v>
      </c>
      <c r="K117" s="22">
        <v>5107</v>
      </c>
    </row>
    <row r="118" spans="1:11" s="10" customFormat="1" ht="15.75" customHeight="1">
      <c r="A118" s="3" t="s">
        <v>179</v>
      </c>
      <c r="B118" s="22">
        <v>943</v>
      </c>
      <c r="C118" s="22">
        <v>1349</v>
      </c>
      <c r="D118" s="22">
        <v>1283</v>
      </c>
      <c r="E118" s="22">
        <v>1412</v>
      </c>
      <c r="F118" s="22">
        <v>1634</v>
      </c>
      <c r="G118" s="22">
        <v>1540</v>
      </c>
      <c r="H118" s="22">
        <v>1450</v>
      </c>
      <c r="I118" s="22">
        <v>1644</v>
      </c>
      <c r="J118" s="22">
        <v>1759</v>
      </c>
      <c r="K118" s="22">
        <v>1622</v>
      </c>
    </row>
    <row r="119" spans="1:11" s="10" customFormat="1" ht="15.75" customHeight="1">
      <c r="A119" s="3" t="s">
        <v>180</v>
      </c>
      <c r="B119" s="22">
        <v>813</v>
      </c>
      <c r="C119" s="22">
        <v>857</v>
      </c>
      <c r="D119" s="22">
        <v>1076</v>
      </c>
      <c r="E119" s="22">
        <v>1047</v>
      </c>
      <c r="F119" s="22">
        <v>1207</v>
      </c>
      <c r="G119" s="22">
        <v>1399</v>
      </c>
      <c r="H119" s="22">
        <v>757</v>
      </c>
      <c r="I119" s="22">
        <v>639</v>
      </c>
      <c r="J119" s="22">
        <v>674</v>
      </c>
      <c r="K119" s="22">
        <v>546</v>
      </c>
    </row>
    <row r="120" spans="1:11" s="10" customFormat="1" ht="15.75" customHeight="1">
      <c r="A120" s="3" t="s">
        <v>181</v>
      </c>
      <c r="B120" s="22">
        <v>362</v>
      </c>
      <c r="C120" s="22">
        <v>365</v>
      </c>
      <c r="D120" s="22">
        <v>403</v>
      </c>
      <c r="E120" s="22">
        <v>471</v>
      </c>
      <c r="F120" s="22">
        <v>472</v>
      </c>
      <c r="G120" s="22">
        <v>440</v>
      </c>
      <c r="H120" s="22">
        <v>494</v>
      </c>
      <c r="I120" s="22">
        <v>529</v>
      </c>
      <c r="J120" s="22">
        <v>511</v>
      </c>
      <c r="K120" s="22">
        <v>509</v>
      </c>
    </row>
    <row r="121" spans="1:11" s="10" customFormat="1" ht="15.75" customHeight="1">
      <c r="A121" s="3" t="s">
        <v>72</v>
      </c>
      <c r="B121" s="22" t="s">
        <v>92</v>
      </c>
      <c r="C121" s="22" t="s">
        <v>92</v>
      </c>
      <c r="D121" s="22" t="s">
        <v>92</v>
      </c>
      <c r="E121" s="22" t="s">
        <v>92</v>
      </c>
      <c r="F121" s="22" t="s">
        <v>92</v>
      </c>
      <c r="G121" s="22" t="s">
        <v>92</v>
      </c>
      <c r="H121" s="22" t="s">
        <v>92</v>
      </c>
      <c r="I121" s="22" t="s">
        <v>92</v>
      </c>
      <c r="J121" s="22">
        <v>68</v>
      </c>
      <c r="K121" s="22">
        <v>70</v>
      </c>
    </row>
    <row r="122" spans="1:11" s="10" customFormat="1" ht="15.75" customHeight="1">
      <c r="A122" s="3" t="s">
        <v>182</v>
      </c>
      <c r="B122" s="22">
        <v>64</v>
      </c>
      <c r="C122" s="22">
        <v>73</v>
      </c>
      <c r="D122" s="22">
        <v>75</v>
      </c>
      <c r="E122" s="22">
        <v>107</v>
      </c>
      <c r="F122" s="22">
        <v>113</v>
      </c>
      <c r="G122" s="22">
        <v>106</v>
      </c>
      <c r="H122" s="22">
        <v>92</v>
      </c>
      <c r="I122" s="22">
        <v>76</v>
      </c>
      <c r="J122" s="22">
        <v>68</v>
      </c>
      <c r="K122" s="22">
        <v>75</v>
      </c>
    </row>
    <row r="123" spans="1:11" s="10" customFormat="1" ht="15.75" customHeight="1">
      <c r="A123" s="3" t="s">
        <v>183</v>
      </c>
      <c r="B123" s="22">
        <v>280</v>
      </c>
      <c r="C123" s="22">
        <v>361</v>
      </c>
      <c r="D123" s="22">
        <v>334</v>
      </c>
      <c r="E123" s="22">
        <v>404</v>
      </c>
      <c r="F123" s="22">
        <v>406</v>
      </c>
      <c r="G123" s="22">
        <v>438</v>
      </c>
      <c r="H123" s="22">
        <v>426</v>
      </c>
      <c r="I123" s="22">
        <v>395</v>
      </c>
      <c r="J123" s="22">
        <v>350</v>
      </c>
      <c r="K123" s="22">
        <v>269</v>
      </c>
    </row>
    <row r="124" spans="1:11" s="10" customFormat="1" ht="15.75" customHeight="1">
      <c r="A124" s="3" t="s">
        <v>184</v>
      </c>
      <c r="B124" s="22">
        <v>317</v>
      </c>
      <c r="C124" s="22">
        <v>232</v>
      </c>
      <c r="D124" s="22">
        <v>217</v>
      </c>
      <c r="E124" s="22">
        <v>272</v>
      </c>
      <c r="F124" s="22">
        <v>386</v>
      </c>
      <c r="G124" s="22">
        <v>541</v>
      </c>
      <c r="H124" s="22">
        <v>663</v>
      </c>
      <c r="I124" s="22">
        <v>747</v>
      </c>
      <c r="J124" s="22">
        <v>820</v>
      </c>
      <c r="K124" s="22">
        <v>944</v>
      </c>
    </row>
    <row r="125" spans="1:11" s="10" customFormat="1" ht="15.75" customHeight="1">
      <c r="A125" s="3" t="s">
        <v>54</v>
      </c>
      <c r="B125" s="22">
        <v>46</v>
      </c>
      <c r="C125" s="22">
        <v>67</v>
      </c>
      <c r="D125" s="22">
        <v>62</v>
      </c>
      <c r="E125" s="22">
        <v>39</v>
      </c>
      <c r="F125" s="22">
        <v>42</v>
      </c>
      <c r="G125" s="22">
        <v>43</v>
      </c>
      <c r="H125" s="22">
        <v>53</v>
      </c>
      <c r="I125" s="22">
        <v>61</v>
      </c>
      <c r="J125" s="22">
        <v>55</v>
      </c>
      <c r="K125" s="22">
        <v>57</v>
      </c>
    </row>
    <row r="126" spans="1:11" s="10" customFormat="1" ht="15.75" customHeight="1">
      <c r="A126" s="3" t="s">
        <v>185</v>
      </c>
      <c r="B126" s="22">
        <v>1267</v>
      </c>
      <c r="C126" s="22">
        <v>1510</v>
      </c>
      <c r="D126" s="22">
        <v>1561</v>
      </c>
      <c r="E126" s="22">
        <v>1735</v>
      </c>
      <c r="F126" s="22">
        <v>1884</v>
      </c>
      <c r="G126" s="22">
        <v>2022</v>
      </c>
      <c r="H126" s="22">
        <v>2152</v>
      </c>
      <c r="I126" s="22">
        <v>2316</v>
      </c>
      <c r="J126" s="22">
        <v>2163</v>
      </c>
      <c r="K126" s="22">
        <v>2073</v>
      </c>
    </row>
    <row r="127" spans="1:11" s="10" customFormat="1" ht="15.75" customHeight="1">
      <c r="A127" s="3" t="s">
        <v>186</v>
      </c>
      <c r="B127" s="22">
        <v>525</v>
      </c>
      <c r="C127" s="22">
        <v>598</v>
      </c>
      <c r="D127" s="22">
        <v>446</v>
      </c>
      <c r="E127" s="22">
        <v>396</v>
      </c>
      <c r="F127" s="22">
        <v>496</v>
      </c>
      <c r="G127" s="22">
        <v>700</v>
      </c>
      <c r="H127" s="22">
        <v>759</v>
      </c>
      <c r="I127" s="22">
        <v>814</v>
      </c>
      <c r="J127" s="22">
        <v>685</v>
      </c>
      <c r="K127" s="22">
        <v>587</v>
      </c>
    </row>
    <row r="128" spans="1:11" s="10" customFormat="1" ht="15.75" customHeight="1">
      <c r="A128" s="2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s="13" customFormat="1" ht="15.75" customHeight="1">
      <c r="A129" s="12" t="s">
        <v>39</v>
      </c>
      <c r="B129" s="20">
        <f aca="true" t="shared" si="12" ref="B129:J129">SUM(B131,B141,B153)</f>
        <v>54598</v>
      </c>
      <c r="C129" s="20">
        <f t="shared" si="12"/>
        <v>56442</v>
      </c>
      <c r="D129" s="20">
        <f t="shared" si="12"/>
        <v>64246</v>
      </c>
      <c r="E129" s="20">
        <f t="shared" si="12"/>
        <v>71164</v>
      </c>
      <c r="F129" s="20">
        <f t="shared" si="12"/>
        <v>76788</v>
      </c>
      <c r="G129" s="20">
        <f t="shared" si="12"/>
        <v>81354</v>
      </c>
      <c r="H129" s="20">
        <f t="shared" si="12"/>
        <v>90307</v>
      </c>
      <c r="I129" s="20">
        <f t="shared" si="12"/>
        <v>89121</v>
      </c>
      <c r="J129" s="20">
        <f t="shared" si="12"/>
        <v>87910</v>
      </c>
      <c r="K129" s="20">
        <v>97445</v>
      </c>
    </row>
    <row r="130" spans="1:11" s="10" customFormat="1" ht="15.75" customHeight="1">
      <c r="A130" s="5"/>
      <c r="B130" s="21"/>
      <c r="C130" s="21"/>
      <c r="D130" s="21"/>
      <c r="E130" s="19"/>
      <c r="F130" s="19"/>
      <c r="G130" s="19"/>
      <c r="H130" s="19"/>
      <c r="I130" s="19"/>
      <c r="J130" s="19"/>
      <c r="K130" s="19"/>
    </row>
    <row r="131" spans="1:11" s="10" customFormat="1" ht="15.75" customHeight="1">
      <c r="A131" s="4" t="s">
        <v>79</v>
      </c>
      <c r="B131" s="18">
        <f aca="true" t="shared" si="13" ref="B131:J131">SUM(B132:B139)</f>
        <v>27969</v>
      </c>
      <c r="C131" s="18">
        <f t="shared" si="13"/>
        <v>31153</v>
      </c>
      <c r="D131" s="18">
        <f t="shared" si="13"/>
        <v>36637</v>
      </c>
      <c r="E131" s="18">
        <f t="shared" si="13"/>
        <v>40677</v>
      </c>
      <c r="F131" s="18">
        <f t="shared" si="13"/>
        <v>42392</v>
      </c>
      <c r="G131" s="18">
        <f t="shared" si="13"/>
        <v>44102</v>
      </c>
      <c r="H131" s="18">
        <f t="shared" si="13"/>
        <v>50506</v>
      </c>
      <c r="I131" s="18">
        <f t="shared" si="13"/>
        <v>49587</v>
      </c>
      <c r="J131" s="18">
        <f t="shared" si="13"/>
        <v>50732</v>
      </c>
      <c r="K131" s="18">
        <v>55235</v>
      </c>
    </row>
    <row r="132" spans="1:11" s="10" customFormat="1" ht="15.75" customHeight="1">
      <c r="A132" s="3" t="s">
        <v>187</v>
      </c>
      <c r="B132" s="22">
        <v>10484</v>
      </c>
      <c r="C132" s="22">
        <v>12464</v>
      </c>
      <c r="D132" s="22">
        <v>16512</v>
      </c>
      <c r="E132" s="22">
        <v>18982</v>
      </c>
      <c r="F132" s="22">
        <v>19147</v>
      </c>
      <c r="G132" s="22">
        <v>20034</v>
      </c>
      <c r="H132" s="22">
        <v>22765</v>
      </c>
      <c r="I132" s="22">
        <v>23770</v>
      </c>
      <c r="J132" s="22">
        <v>25073</v>
      </c>
      <c r="K132" s="22">
        <v>27047</v>
      </c>
    </row>
    <row r="133" spans="1:11" s="10" customFormat="1" ht="15.75" customHeight="1">
      <c r="A133" s="3" t="s">
        <v>67</v>
      </c>
      <c r="B133" s="22">
        <v>6581</v>
      </c>
      <c r="C133" s="22">
        <v>6795</v>
      </c>
      <c r="D133" s="22">
        <v>8011</v>
      </c>
      <c r="E133" s="22">
        <v>8938</v>
      </c>
      <c r="F133" s="22">
        <v>9331</v>
      </c>
      <c r="G133" s="22">
        <v>10200</v>
      </c>
      <c r="H133" s="22">
        <v>12974</v>
      </c>
      <c r="I133" s="22">
        <v>11273</v>
      </c>
      <c r="J133" s="22">
        <v>10160</v>
      </c>
      <c r="K133" s="22">
        <v>11328</v>
      </c>
    </row>
    <row r="134" spans="1:11" s="10" customFormat="1" ht="15.75" customHeight="1">
      <c r="A134" s="3" t="s">
        <v>188</v>
      </c>
      <c r="B134" s="22">
        <v>3236</v>
      </c>
      <c r="C134" s="22">
        <v>3533</v>
      </c>
      <c r="D134" s="22">
        <v>3582</v>
      </c>
      <c r="E134" s="22">
        <v>3410</v>
      </c>
      <c r="F134" s="22">
        <v>3468</v>
      </c>
      <c r="G134" s="22">
        <v>3345</v>
      </c>
      <c r="H134" s="22">
        <v>3837</v>
      </c>
      <c r="I134" s="22">
        <v>4218</v>
      </c>
      <c r="J134" s="22">
        <v>4106</v>
      </c>
      <c r="K134" s="22">
        <v>4438</v>
      </c>
    </row>
    <row r="135" spans="1:11" s="10" customFormat="1" ht="15.75" customHeight="1">
      <c r="A135" s="3" t="s">
        <v>189</v>
      </c>
      <c r="B135" s="22">
        <v>115</v>
      </c>
      <c r="C135" s="22">
        <v>116</v>
      </c>
      <c r="D135" s="22">
        <v>117</v>
      </c>
      <c r="E135" s="22">
        <v>120</v>
      </c>
      <c r="F135" s="22">
        <v>126</v>
      </c>
      <c r="G135" s="22">
        <v>128</v>
      </c>
      <c r="H135" s="22">
        <v>127</v>
      </c>
      <c r="I135" s="22">
        <v>128</v>
      </c>
      <c r="J135" s="22">
        <v>130</v>
      </c>
      <c r="K135" s="22" t="s">
        <v>92</v>
      </c>
    </row>
    <row r="136" spans="1:11" s="10" customFormat="1" ht="15.75" customHeight="1">
      <c r="A136" s="3" t="s">
        <v>190</v>
      </c>
      <c r="B136" s="22">
        <v>2959</v>
      </c>
      <c r="C136" s="22">
        <v>3196</v>
      </c>
      <c r="D136" s="22">
        <v>3231</v>
      </c>
      <c r="E136" s="22">
        <v>3331</v>
      </c>
      <c r="F136" s="22">
        <v>3580</v>
      </c>
      <c r="G136" s="22">
        <v>3753</v>
      </c>
      <c r="H136" s="22">
        <v>3684</v>
      </c>
      <c r="I136" s="22">
        <v>3908</v>
      </c>
      <c r="J136" s="22">
        <v>4250</v>
      </c>
      <c r="K136" s="22">
        <v>4660</v>
      </c>
    </row>
    <row r="137" spans="1:11" s="10" customFormat="1" ht="15.75" customHeight="1">
      <c r="A137" s="3" t="s">
        <v>191</v>
      </c>
      <c r="B137" s="22">
        <v>2513</v>
      </c>
      <c r="C137" s="22">
        <v>3047</v>
      </c>
      <c r="D137" s="22">
        <v>3180</v>
      </c>
      <c r="E137" s="22">
        <v>3915</v>
      </c>
      <c r="F137" s="22">
        <v>4489</v>
      </c>
      <c r="G137" s="22">
        <v>4202</v>
      </c>
      <c r="H137" s="22">
        <v>4690</v>
      </c>
      <c r="I137" s="22">
        <v>3836</v>
      </c>
      <c r="J137" s="22">
        <v>4517</v>
      </c>
      <c r="K137" s="22">
        <v>5050</v>
      </c>
    </row>
    <row r="138" spans="1:11" s="10" customFormat="1" ht="15.75" customHeight="1">
      <c r="A138" s="3" t="s">
        <v>192</v>
      </c>
      <c r="B138" s="22">
        <v>147</v>
      </c>
      <c r="C138" s="22">
        <v>147</v>
      </c>
      <c r="D138" s="22">
        <v>131</v>
      </c>
      <c r="E138" s="22">
        <v>131</v>
      </c>
      <c r="F138" s="22">
        <v>124</v>
      </c>
      <c r="G138" s="22">
        <v>108</v>
      </c>
      <c r="H138" s="22">
        <v>71</v>
      </c>
      <c r="I138" s="22">
        <v>82</v>
      </c>
      <c r="J138" s="22">
        <v>197</v>
      </c>
      <c r="K138" s="22">
        <v>159</v>
      </c>
    </row>
    <row r="139" spans="1:11" s="10" customFormat="1" ht="15.75" customHeight="1">
      <c r="A139" s="3" t="s">
        <v>53</v>
      </c>
      <c r="B139" s="22">
        <v>1934</v>
      </c>
      <c r="C139" s="22">
        <v>1855</v>
      </c>
      <c r="D139" s="22">
        <v>1873</v>
      </c>
      <c r="E139" s="22">
        <v>1850</v>
      </c>
      <c r="F139" s="22">
        <v>2127</v>
      </c>
      <c r="G139" s="22">
        <v>2332</v>
      </c>
      <c r="H139" s="22">
        <v>2358</v>
      </c>
      <c r="I139" s="22">
        <v>2372</v>
      </c>
      <c r="J139" s="22">
        <v>2299</v>
      </c>
      <c r="K139" s="22">
        <v>2411</v>
      </c>
    </row>
    <row r="140" spans="1:11" s="10" customFormat="1" ht="15.75" customHeight="1">
      <c r="A140" s="2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s="10" customFormat="1" ht="15.75" customHeight="1">
      <c r="A141" s="4" t="s">
        <v>80</v>
      </c>
      <c r="B141" s="18">
        <f aca="true" t="shared" si="14" ref="B141:J141">SUM(B142:B151)</f>
        <v>21469</v>
      </c>
      <c r="C141" s="18">
        <f t="shared" si="14"/>
        <v>20076</v>
      </c>
      <c r="D141" s="18">
        <f t="shared" si="14"/>
        <v>21812</v>
      </c>
      <c r="E141" s="18">
        <f t="shared" si="14"/>
        <v>24205</v>
      </c>
      <c r="F141" s="18">
        <f t="shared" si="14"/>
        <v>27135</v>
      </c>
      <c r="G141" s="18">
        <f t="shared" si="14"/>
        <v>29173</v>
      </c>
      <c r="H141" s="18">
        <f t="shared" si="14"/>
        <v>31042</v>
      </c>
      <c r="I141" s="18">
        <f t="shared" si="14"/>
        <v>30611</v>
      </c>
      <c r="J141" s="18">
        <f t="shared" si="14"/>
        <v>28851</v>
      </c>
      <c r="K141" s="18">
        <v>33356</v>
      </c>
    </row>
    <row r="142" spans="1:11" s="10" customFormat="1" ht="15.75" customHeight="1">
      <c r="A142" s="3" t="s">
        <v>193</v>
      </c>
      <c r="B142" s="22">
        <v>377</v>
      </c>
      <c r="C142" s="22">
        <v>344</v>
      </c>
      <c r="D142" s="22">
        <v>412</v>
      </c>
      <c r="E142" s="22">
        <v>489</v>
      </c>
      <c r="F142" s="22">
        <v>622</v>
      </c>
      <c r="G142" s="22">
        <v>498</v>
      </c>
      <c r="H142" s="22">
        <v>837</v>
      </c>
      <c r="I142" s="22">
        <v>850</v>
      </c>
      <c r="J142" s="22">
        <v>964</v>
      </c>
      <c r="K142" s="22" t="s">
        <v>92</v>
      </c>
    </row>
    <row r="143" spans="1:11" s="10" customFormat="1" ht="15.75" customHeight="1">
      <c r="A143" s="3" t="s">
        <v>194</v>
      </c>
      <c r="B143" s="22">
        <v>17</v>
      </c>
      <c r="C143" s="22">
        <v>25</v>
      </c>
      <c r="D143" s="22">
        <v>88</v>
      </c>
      <c r="E143" s="22">
        <v>118</v>
      </c>
      <c r="F143" s="22">
        <v>177</v>
      </c>
      <c r="G143" s="22">
        <v>220</v>
      </c>
      <c r="H143" s="22">
        <v>260</v>
      </c>
      <c r="I143" s="22">
        <v>219</v>
      </c>
      <c r="J143" s="22">
        <v>186</v>
      </c>
      <c r="K143" s="22">
        <v>263</v>
      </c>
    </row>
    <row r="144" spans="1:11" s="10" customFormat="1" ht="15.75" customHeight="1">
      <c r="A144" s="3" t="s">
        <v>195</v>
      </c>
      <c r="B144" s="22">
        <v>2178</v>
      </c>
      <c r="C144" s="22">
        <v>2570</v>
      </c>
      <c r="D144" s="22">
        <v>3064</v>
      </c>
      <c r="E144" s="22">
        <v>3403</v>
      </c>
      <c r="F144" s="22">
        <v>4006</v>
      </c>
      <c r="G144" s="22">
        <v>4324</v>
      </c>
      <c r="H144" s="22">
        <v>5034</v>
      </c>
      <c r="I144" s="22">
        <v>5185</v>
      </c>
      <c r="J144" s="22">
        <v>4606</v>
      </c>
      <c r="K144" s="22">
        <v>4728</v>
      </c>
    </row>
    <row r="145" spans="1:11" s="10" customFormat="1" ht="15.75" customHeight="1">
      <c r="A145" s="3" t="s">
        <v>196</v>
      </c>
      <c r="B145" s="22">
        <v>14</v>
      </c>
      <c r="C145" s="22">
        <v>17</v>
      </c>
      <c r="D145" s="22">
        <v>30</v>
      </c>
      <c r="E145" s="22">
        <v>36</v>
      </c>
      <c r="F145" s="22">
        <v>36</v>
      </c>
      <c r="G145" s="22">
        <v>60</v>
      </c>
      <c r="H145" s="22">
        <v>93</v>
      </c>
      <c r="I145" s="22">
        <v>193</v>
      </c>
      <c r="J145" s="22">
        <v>200</v>
      </c>
      <c r="K145" s="22">
        <v>259</v>
      </c>
    </row>
    <row r="146" spans="1:11" s="10" customFormat="1" ht="15.75" customHeight="1">
      <c r="A146" s="3" t="s">
        <v>197</v>
      </c>
      <c r="B146" s="22">
        <v>7446</v>
      </c>
      <c r="C146" s="22">
        <v>5847</v>
      </c>
      <c r="D146" s="22">
        <v>6016</v>
      </c>
      <c r="E146" s="22">
        <v>6504</v>
      </c>
      <c r="F146" s="22">
        <v>7197</v>
      </c>
      <c r="G146" s="22">
        <v>7469</v>
      </c>
      <c r="H146" s="22">
        <v>7138</v>
      </c>
      <c r="I146" s="22">
        <v>6211</v>
      </c>
      <c r="J146" s="22">
        <v>5551</v>
      </c>
      <c r="K146" s="22">
        <v>7931</v>
      </c>
    </row>
    <row r="147" spans="1:11" s="10" customFormat="1" ht="15.75" customHeight="1">
      <c r="A147" s="3" t="s">
        <v>198</v>
      </c>
      <c r="B147" s="22">
        <v>21</v>
      </c>
      <c r="C147" s="22">
        <v>22</v>
      </c>
      <c r="D147" s="22">
        <v>27</v>
      </c>
      <c r="E147" s="22">
        <v>48</v>
      </c>
      <c r="F147" s="22">
        <v>71</v>
      </c>
      <c r="G147" s="22">
        <v>117</v>
      </c>
      <c r="H147" s="22">
        <v>172</v>
      </c>
      <c r="I147" s="22">
        <v>189</v>
      </c>
      <c r="J147" s="22">
        <v>201</v>
      </c>
      <c r="K147" s="22">
        <v>198</v>
      </c>
    </row>
    <row r="148" spans="1:11" s="10" customFormat="1" ht="15.75" customHeight="1">
      <c r="A148" s="3" t="s">
        <v>199</v>
      </c>
      <c r="B148" s="22">
        <v>1025</v>
      </c>
      <c r="C148" s="22">
        <v>951</v>
      </c>
      <c r="D148" s="22">
        <v>1153</v>
      </c>
      <c r="E148" s="22">
        <v>1372</v>
      </c>
      <c r="F148" s="22">
        <v>1574</v>
      </c>
      <c r="G148" s="22">
        <v>1760</v>
      </c>
      <c r="H148" s="22">
        <v>2049</v>
      </c>
      <c r="I148" s="22">
        <v>2223</v>
      </c>
      <c r="J148" s="22">
        <v>2149</v>
      </c>
      <c r="K148" s="22">
        <v>2171</v>
      </c>
    </row>
    <row r="149" spans="1:11" s="10" customFormat="1" ht="15.75" customHeight="1">
      <c r="A149" s="3" t="s">
        <v>200</v>
      </c>
      <c r="B149" s="22">
        <v>4842</v>
      </c>
      <c r="C149" s="22">
        <v>4913</v>
      </c>
      <c r="D149" s="22">
        <v>5446</v>
      </c>
      <c r="E149" s="22">
        <v>5804</v>
      </c>
      <c r="F149" s="22">
        <v>6268</v>
      </c>
      <c r="G149" s="22">
        <v>6422</v>
      </c>
      <c r="H149" s="22">
        <v>6608</v>
      </c>
      <c r="I149" s="22">
        <v>6531</v>
      </c>
      <c r="J149" s="22">
        <v>5631</v>
      </c>
      <c r="K149" s="22">
        <v>6258</v>
      </c>
    </row>
    <row r="150" spans="1:11" s="10" customFormat="1" ht="15.75" customHeight="1">
      <c r="A150" s="3" t="s">
        <v>201</v>
      </c>
      <c r="B150" s="22">
        <v>5299</v>
      </c>
      <c r="C150" s="22">
        <v>5087</v>
      </c>
      <c r="D150" s="22">
        <v>5136</v>
      </c>
      <c r="E150" s="22">
        <v>5761</v>
      </c>
      <c r="F150" s="22">
        <v>6166</v>
      </c>
      <c r="G150" s="22">
        <v>6952</v>
      </c>
      <c r="H150" s="22">
        <v>7244</v>
      </c>
      <c r="I150" s="22">
        <v>7294</v>
      </c>
      <c r="J150" s="22">
        <v>7843</v>
      </c>
      <c r="K150" s="22">
        <v>8651</v>
      </c>
    </row>
    <row r="151" spans="1:11" s="10" customFormat="1" ht="15.75" customHeight="1">
      <c r="A151" s="3" t="s">
        <v>202</v>
      </c>
      <c r="B151" s="22">
        <v>250</v>
      </c>
      <c r="C151" s="22">
        <v>300</v>
      </c>
      <c r="D151" s="22">
        <v>440</v>
      </c>
      <c r="E151" s="22">
        <v>670</v>
      </c>
      <c r="F151" s="22">
        <v>1018</v>
      </c>
      <c r="G151" s="22">
        <v>1351</v>
      </c>
      <c r="H151" s="22">
        <v>1607</v>
      </c>
      <c r="I151" s="22">
        <v>1716</v>
      </c>
      <c r="J151" s="22">
        <v>1520</v>
      </c>
      <c r="K151" s="22">
        <v>1782</v>
      </c>
    </row>
    <row r="152" spans="1:11" s="10" customFormat="1" ht="15.75" customHeight="1">
      <c r="A152" s="2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s="10" customFormat="1" ht="15.75" customHeight="1">
      <c r="A153" s="4" t="s">
        <v>91</v>
      </c>
      <c r="B153" s="18">
        <f aca="true" t="shared" si="15" ref="B153:J153">SUM(B154:B175)</f>
        <v>5160</v>
      </c>
      <c r="C153" s="18">
        <f t="shared" si="15"/>
        <v>5213</v>
      </c>
      <c r="D153" s="18">
        <f t="shared" si="15"/>
        <v>5797</v>
      </c>
      <c r="E153" s="18">
        <f t="shared" si="15"/>
        <v>6282</v>
      </c>
      <c r="F153" s="18">
        <f t="shared" si="15"/>
        <v>7261</v>
      </c>
      <c r="G153" s="18">
        <f t="shared" si="15"/>
        <v>8079</v>
      </c>
      <c r="H153" s="18">
        <f t="shared" si="15"/>
        <v>8759</v>
      </c>
      <c r="I153" s="18">
        <f t="shared" si="15"/>
        <v>8923</v>
      </c>
      <c r="J153" s="18">
        <f t="shared" si="15"/>
        <v>8327</v>
      </c>
      <c r="K153" s="18">
        <v>8855</v>
      </c>
    </row>
    <row r="154" spans="1:11" s="10" customFormat="1" ht="15.75" customHeight="1">
      <c r="A154" s="3" t="s">
        <v>61</v>
      </c>
      <c r="B154" s="22">
        <v>26</v>
      </c>
      <c r="C154" s="22">
        <v>18</v>
      </c>
      <c r="D154" s="22">
        <v>16</v>
      </c>
      <c r="E154" s="22">
        <v>15</v>
      </c>
      <c r="F154" s="22">
        <v>18</v>
      </c>
      <c r="G154" s="22">
        <v>18</v>
      </c>
      <c r="H154" s="22">
        <v>21</v>
      </c>
      <c r="I154" s="22">
        <v>22</v>
      </c>
      <c r="J154" s="22">
        <v>21</v>
      </c>
      <c r="K154" s="22" t="s">
        <v>92</v>
      </c>
    </row>
    <row r="155" spans="1:11" s="10" customFormat="1" ht="15.75" customHeight="1">
      <c r="A155" s="3" t="s">
        <v>203</v>
      </c>
      <c r="B155" s="22">
        <v>2215</v>
      </c>
      <c r="C155" s="22">
        <v>2370</v>
      </c>
      <c r="D155" s="22">
        <v>2603</v>
      </c>
      <c r="E155" s="22">
        <v>2996</v>
      </c>
      <c r="F155" s="22">
        <v>3362</v>
      </c>
      <c r="G155" s="22">
        <v>3726</v>
      </c>
      <c r="H155" s="22">
        <v>4165</v>
      </c>
      <c r="I155" s="22">
        <v>4318</v>
      </c>
      <c r="J155" s="22">
        <v>4167</v>
      </c>
      <c r="K155" s="22">
        <v>4459</v>
      </c>
    </row>
    <row r="156" spans="1:11" s="10" customFormat="1" ht="15.75" customHeight="1">
      <c r="A156" s="3" t="s">
        <v>47</v>
      </c>
      <c r="B156" s="22">
        <v>34</v>
      </c>
      <c r="C156" s="22">
        <v>40</v>
      </c>
      <c r="D156" s="22">
        <v>50</v>
      </c>
      <c r="E156" s="22">
        <v>53</v>
      </c>
      <c r="F156" s="22">
        <v>57</v>
      </c>
      <c r="G156" s="22">
        <v>48</v>
      </c>
      <c r="H156" s="22">
        <v>48</v>
      </c>
      <c r="I156" s="22">
        <v>50</v>
      </c>
      <c r="J156" s="22">
        <v>49</v>
      </c>
      <c r="K156" s="22">
        <v>56</v>
      </c>
    </row>
    <row r="157" spans="1:11" s="10" customFormat="1" ht="15.75" customHeight="1">
      <c r="A157" s="3" t="s">
        <v>205</v>
      </c>
      <c r="B157" s="22">
        <v>279</v>
      </c>
      <c r="C157" s="22">
        <v>259</v>
      </c>
      <c r="D157" s="22">
        <v>279</v>
      </c>
      <c r="E157" s="22">
        <v>287</v>
      </c>
      <c r="F157" s="22">
        <v>319</v>
      </c>
      <c r="G157" s="22">
        <v>318</v>
      </c>
      <c r="H157" s="22">
        <v>340</v>
      </c>
      <c r="I157" s="22">
        <v>359</v>
      </c>
      <c r="J157" s="22">
        <v>371</v>
      </c>
      <c r="K157" s="22">
        <v>410</v>
      </c>
    </row>
    <row r="158" spans="1:11" s="10" customFormat="1" ht="15.75" customHeight="1">
      <c r="A158" s="3" t="s">
        <v>46</v>
      </c>
      <c r="B158" s="22">
        <v>132</v>
      </c>
      <c r="C158" s="22">
        <v>121</v>
      </c>
      <c r="D158" s="22">
        <v>124</v>
      </c>
      <c r="E158" s="22">
        <v>148</v>
      </c>
      <c r="F158" s="22">
        <v>166</v>
      </c>
      <c r="G158" s="22">
        <v>172</v>
      </c>
      <c r="H158" s="22">
        <v>164</v>
      </c>
      <c r="I158" s="22">
        <v>180</v>
      </c>
      <c r="J158" s="22">
        <v>189</v>
      </c>
      <c r="K158" s="22">
        <v>211</v>
      </c>
    </row>
    <row r="159" spans="1:11" s="10" customFormat="1" ht="15.75" customHeight="1">
      <c r="A159" s="3" t="s">
        <v>207</v>
      </c>
      <c r="B159" s="22">
        <v>780</v>
      </c>
      <c r="C159" s="22">
        <v>737</v>
      </c>
      <c r="D159" s="22">
        <v>877</v>
      </c>
      <c r="E159" s="22">
        <v>784</v>
      </c>
      <c r="F159" s="22">
        <v>1087</v>
      </c>
      <c r="G159" s="22">
        <v>1362</v>
      </c>
      <c r="H159" s="22">
        <v>1363</v>
      </c>
      <c r="I159" s="22">
        <v>1382</v>
      </c>
      <c r="J159" s="22">
        <v>1137</v>
      </c>
      <c r="K159" s="22">
        <v>1162</v>
      </c>
    </row>
    <row r="160" spans="1:11" s="10" customFormat="1" ht="15.75" customHeight="1">
      <c r="A160" s="3" t="s">
        <v>208</v>
      </c>
      <c r="B160" s="22">
        <v>3</v>
      </c>
      <c r="C160" s="22">
        <v>3</v>
      </c>
      <c r="D160" s="22">
        <v>4</v>
      </c>
      <c r="E160" s="22">
        <v>4</v>
      </c>
      <c r="F160" s="22">
        <v>4</v>
      </c>
      <c r="G160" s="22">
        <v>3</v>
      </c>
      <c r="H160" s="22">
        <v>3</v>
      </c>
      <c r="I160" s="22">
        <v>5</v>
      </c>
      <c r="J160" s="22">
        <v>2</v>
      </c>
      <c r="K160" s="22">
        <v>1</v>
      </c>
    </row>
    <row r="161" spans="1:11" s="10" customFormat="1" ht="15.75" customHeight="1">
      <c r="A161" s="3" t="s">
        <v>49</v>
      </c>
      <c r="B161" s="22">
        <v>5</v>
      </c>
      <c r="C161" s="22">
        <v>7</v>
      </c>
      <c r="D161" s="22">
        <v>8</v>
      </c>
      <c r="E161" s="22">
        <v>5</v>
      </c>
      <c r="F161" s="22">
        <v>5</v>
      </c>
      <c r="G161" s="22">
        <v>6</v>
      </c>
      <c r="H161" s="22">
        <v>6</v>
      </c>
      <c r="I161" s="22">
        <v>6</v>
      </c>
      <c r="J161" s="22">
        <v>6</v>
      </c>
      <c r="K161" s="22">
        <v>5</v>
      </c>
    </row>
    <row r="162" spans="1:11" s="10" customFormat="1" ht="15.75" customHeight="1">
      <c r="A162" s="3" t="s">
        <v>209</v>
      </c>
      <c r="B162" s="22">
        <v>426</v>
      </c>
      <c r="C162" s="22">
        <v>422</v>
      </c>
      <c r="D162" s="22">
        <v>496</v>
      </c>
      <c r="E162" s="22">
        <v>534</v>
      </c>
      <c r="F162" s="22">
        <v>588</v>
      </c>
      <c r="G162" s="22">
        <v>669</v>
      </c>
      <c r="H162" s="22">
        <v>728</v>
      </c>
      <c r="I162" s="22">
        <v>685</v>
      </c>
      <c r="J162" s="22">
        <v>481</v>
      </c>
      <c r="K162" s="22">
        <v>498</v>
      </c>
    </row>
    <row r="163" spans="1:11" s="10" customFormat="1" ht="15.75" customHeight="1">
      <c r="A163" s="3" t="s">
        <v>51</v>
      </c>
      <c r="B163" s="22">
        <v>87</v>
      </c>
      <c r="C163" s="22">
        <v>81</v>
      </c>
      <c r="D163" s="22">
        <v>78</v>
      </c>
      <c r="E163" s="22">
        <v>81</v>
      </c>
      <c r="F163" s="22">
        <v>85</v>
      </c>
      <c r="G163" s="22">
        <v>86</v>
      </c>
      <c r="H163" s="22">
        <v>91</v>
      </c>
      <c r="I163" s="22">
        <v>105</v>
      </c>
      <c r="J163" s="22">
        <v>104</v>
      </c>
      <c r="K163" s="22">
        <v>100</v>
      </c>
    </row>
    <row r="164" spans="1:11" s="10" customFormat="1" ht="15.75" customHeight="1">
      <c r="A164" s="3" t="s">
        <v>204</v>
      </c>
      <c r="B164" s="22">
        <v>976</v>
      </c>
      <c r="C164" s="22">
        <v>963</v>
      </c>
      <c r="D164" s="22">
        <v>1056</v>
      </c>
      <c r="E164" s="22">
        <v>1157</v>
      </c>
      <c r="F164" s="22">
        <v>1323</v>
      </c>
      <c r="G164" s="22">
        <v>1409</v>
      </c>
      <c r="H164" s="22">
        <v>1529</v>
      </c>
      <c r="I164" s="22">
        <v>1497</v>
      </c>
      <c r="J164" s="22">
        <v>1485</v>
      </c>
      <c r="K164" s="22">
        <v>1607</v>
      </c>
    </row>
    <row r="165" spans="1:11" s="10" customFormat="1" ht="15.75" customHeight="1">
      <c r="A165" s="3" t="s">
        <v>213</v>
      </c>
      <c r="B165" s="22">
        <v>1</v>
      </c>
      <c r="C165" s="22">
        <v>1</v>
      </c>
      <c r="D165" s="22">
        <v>2</v>
      </c>
      <c r="E165" s="22">
        <v>3</v>
      </c>
      <c r="F165" s="22">
        <v>3</v>
      </c>
      <c r="G165" s="22">
        <v>2</v>
      </c>
      <c r="H165" s="22">
        <v>2</v>
      </c>
      <c r="I165" s="22">
        <v>2</v>
      </c>
      <c r="J165" s="22">
        <v>2</v>
      </c>
      <c r="K165" s="22">
        <v>2</v>
      </c>
    </row>
    <row r="166" spans="1:11" s="10" customFormat="1" ht="15.75" customHeight="1">
      <c r="A166" s="3" t="s">
        <v>210</v>
      </c>
      <c r="B166" s="22">
        <v>33</v>
      </c>
      <c r="C166" s="22">
        <v>33</v>
      </c>
      <c r="D166" s="22">
        <v>36</v>
      </c>
      <c r="E166" s="22">
        <v>40</v>
      </c>
      <c r="F166" s="22">
        <v>44</v>
      </c>
      <c r="G166" s="22">
        <v>53</v>
      </c>
      <c r="H166" s="22">
        <v>69</v>
      </c>
      <c r="I166" s="22">
        <v>74</v>
      </c>
      <c r="J166" s="22">
        <v>64</v>
      </c>
      <c r="K166" s="22">
        <v>55</v>
      </c>
    </row>
    <row r="167" spans="1:11" s="10" customFormat="1" ht="15.75" customHeight="1">
      <c r="A167" s="3" t="s">
        <v>50</v>
      </c>
      <c r="B167" s="22">
        <v>41</v>
      </c>
      <c r="C167" s="22">
        <v>37</v>
      </c>
      <c r="D167" s="22">
        <v>43</v>
      </c>
      <c r="E167" s="22">
        <v>34</v>
      </c>
      <c r="F167" s="22">
        <v>39</v>
      </c>
      <c r="G167" s="22">
        <v>42</v>
      </c>
      <c r="H167" s="22">
        <v>61</v>
      </c>
      <c r="I167" s="22">
        <v>66</v>
      </c>
      <c r="J167" s="22">
        <v>67</v>
      </c>
      <c r="K167" s="22">
        <v>67</v>
      </c>
    </row>
    <row r="168" spans="1:11" s="10" customFormat="1" ht="15.75" customHeight="1">
      <c r="A168" s="3" t="s">
        <v>48</v>
      </c>
      <c r="B168" s="22">
        <v>3</v>
      </c>
      <c r="C168" s="22">
        <v>3</v>
      </c>
      <c r="D168" s="22">
        <v>3</v>
      </c>
      <c r="E168" s="22">
        <v>4</v>
      </c>
      <c r="F168" s="22">
        <v>4</v>
      </c>
      <c r="G168" s="22">
        <v>4</v>
      </c>
      <c r="H168" s="22">
        <v>4</v>
      </c>
      <c r="I168" s="22">
        <v>4</v>
      </c>
      <c r="J168" s="22">
        <v>4</v>
      </c>
      <c r="K168" s="22" t="s">
        <v>92</v>
      </c>
    </row>
    <row r="169" spans="1:11" s="10" customFormat="1" ht="15.75" customHeight="1">
      <c r="A169" s="3" t="s">
        <v>214</v>
      </c>
      <c r="B169" s="22">
        <v>48</v>
      </c>
      <c r="C169" s="22">
        <v>39</v>
      </c>
      <c r="D169" s="22">
        <v>38</v>
      </c>
      <c r="E169" s="22">
        <v>47</v>
      </c>
      <c r="F169" s="22">
        <v>67</v>
      </c>
      <c r="G169" s="22">
        <v>68</v>
      </c>
      <c r="H169" s="22">
        <v>73</v>
      </c>
      <c r="I169" s="22">
        <v>68</v>
      </c>
      <c r="J169" s="22">
        <v>78</v>
      </c>
      <c r="K169" s="22">
        <v>85</v>
      </c>
    </row>
    <row r="170" spans="1:11" s="10" customFormat="1" ht="15.75" customHeight="1">
      <c r="A170" s="3" t="s">
        <v>52</v>
      </c>
      <c r="B170" s="22">
        <v>9</v>
      </c>
      <c r="C170" s="22">
        <v>11</v>
      </c>
      <c r="D170" s="22">
        <v>12</v>
      </c>
      <c r="E170" s="22">
        <v>12</v>
      </c>
      <c r="F170" s="22">
        <v>12</v>
      </c>
      <c r="G170" s="22">
        <v>12</v>
      </c>
      <c r="H170" s="22">
        <v>11</v>
      </c>
      <c r="I170" s="22">
        <v>16</v>
      </c>
      <c r="J170" s="22">
        <v>13</v>
      </c>
      <c r="K170" s="22">
        <v>21</v>
      </c>
    </row>
    <row r="171" spans="1:11" s="10" customFormat="1" ht="15.75" customHeight="1">
      <c r="A171" s="3" t="s">
        <v>215</v>
      </c>
      <c r="B171" s="22">
        <v>21</v>
      </c>
      <c r="C171" s="22">
        <v>22</v>
      </c>
      <c r="D171" s="22">
        <v>23</v>
      </c>
      <c r="E171" s="22">
        <v>26</v>
      </c>
      <c r="F171" s="22">
        <v>28</v>
      </c>
      <c r="G171" s="22">
        <v>29</v>
      </c>
      <c r="H171" s="22">
        <v>27</v>
      </c>
      <c r="I171" s="22">
        <v>26</v>
      </c>
      <c r="J171" s="22">
        <v>27</v>
      </c>
      <c r="K171" s="22">
        <v>31</v>
      </c>
    </row>
    <row r="172" spans="1:11" s="10" customFormat="1" ht="15.75" customHeight="1">
      <c r="A172" s="3" t="s">
        <v>211</v>
      </c>
      <c r="B172" s="22">
        <v>4</v>
      </c>
      <c r="C172" s="22">
        <v>4</v>
      </c>
      <c r="D172" s="22">
        <v>4</v>
      </c>
      <c r="E172" s="22">
        <v>5</v>
      </c>
      <c r="F172" s="22">
        <v>5</v>
      </c>
      <c r="G172" s="22">
        <v>5</v>
      </c>
      <c r="H172" s="22">
        <v>5</v>
      </c>
      <c r="I172" s="22">
        <v>5</v>
      </c>
      <c r="J172" s="22">
        <v>5</v>
      </c>
      <c r="K172" s="22" t="s">
        <v>92</v>
      </c>
    </row>
    <row r="173" spans="1:11" s="10" customFormat="1" ht="15.75" customHeight="1">
      <c r="A173" s="3" t="s">
        <v>216</v>
      </c>
      <c r="B173" s="22">
        <v>1</v>
      </c>
      <c r="C173" s="22">
        <v>1</v>
      </c>
      <c r="D173" s="22">
        <v>1</v>
      </c>
      <c r="E173" s="22">
        <v>1</v>
      </c>
      <c r="F173" s="22">
        <v>1</v>
      </c>
      <c r="G173" s="22">
        <v>1</v>
      </c>
      <c r="H173" s="22">
        <v>1</v>
      </c>
      <c r="I173" s="22">
        <v>1</v>
      </c>
      <c r="J173" s="22">
        <v>1</v>
      </c>
      <c r="K173" s="22">
        <v>1</v>
      </c>
    </row>
    <row r="174" spans="1:11" s="10" customFormat="1" ht="15.75" customHeight="1">
      <c r="A174" s="3" t="s">
        <v>206</v>
      </c>
      <c r="B174" s="22">
        <v>35</v>
      </c>
      <c r="C174" s="22">
        <v>40</v>
      </c>
      <c r="D174" s="22">
        <v>43</v>
      </c>
      <c r="E174" s="22">
        <v>44</v>
      </c>
      <c r="F174" s="22">
        <v>42</v>
      </c>
      <c r="G174" s="22">
        <v>44</v>
      </c>
      <c r="H174" s="22">
        <v>46</v>
      </c>
      <c r="I174" s="22">
        <v>50</v>
      </c>
      <c r="J174" s="22">
        <v>52</v>
      </c>
      <c r="K174" s="22">
        <v>50</v>
      </c>
    </row>
    <row r="175" spans="1:11" s="10" customFormat="1" ht="15.75" customHeight="1">
      <c r="A175" s="3" t="s">
        <v>212</v>
      </c>
      <c r="B175" s="22">
        <v>1</v>
      </c>
      <c r="C175" s="22">
        <v>1</v>
      </c>
      <c r="D175" s="22">
        <v>1</v>
      </c>
      <c r="E175" s="22">
        <v>2</v>
      </c>
      <c r="F175" s="22">
        <v>2</v>
      </c>
      <c r="G175" s="22">
        <v>2</v>
      </c>
      <c r="H175" s="22">
        <v>2</v>
      </c>
      <c r="I175" s="22">
        <v>2</v>
      </c>
      <c r="J175" s="22">
        <v>2</v>
      </c>
      <c r="K175" s="22" t="s">
        <v>92</v>
      </c>
    </row>
    <row r="176" spans="1:11" s="10" customFormat="1" ht="7.5" customHeight="1">
      <c r="A176" s="2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s="13" customFormat="1" ht="15.75" customHeight="1">
      <c r="A177" s="12" t="s">
        <v>217</v>
      </c>
      <c r="B177" s="20">
        <f aca="true" t="shared" si="16" ref="B177:K177">(B179+B202+B211+B226+B237)</f>
        <v>282744</v>
      </c>
      <c r="C177" s="20">
        <f t="shared" si="16"/>
        <v>282928</v>
      </c>
      <c r="D177" s="20">
        <f t="shared" si="16"/>
        <v>302298</v>
      </c>
      <c r="E177" s="20">
        <f t="shared" si="16"/>
        <v>309944</v>
      </c>
      <c r="F177" s="20">
        <f t="shared" si="16"/>
        <v>334747</v>
      </c>
      <c r="G177" s="20">
        <f t="shared" si="16"/>
        <v>323353</v>
      </c>
      <c r="H177" s="20">
        <f t="shared" si="16"/>
        <v>340045</v>
      </c>
      <c r="I177" s="20">
        <f t="shared" si="16"/>
        <v>361708</v>
      </c>
      <c r="J177" s="20">
        <f t="shared" si="16"/>
        <v>373723</v>
      </c>
      <c r="K177" s="20">
        <f t="shared" si="16"/>
        <v>380181</v>
      </c>
    </row>
    <row r="178" spans="1:11" s="10" customFormat="1" ht="15.75" customHeight="1">
      <c r="A178" s="2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s="10" customFormat="1" ht="15.75" customHeight="1">
      <c r="A179" s="4" t="s">
        <v>40</v>
      </c>
      <c r="B179" s="18">
        <f aca="true" t="shared" si="17" ref="B179:J179">SUM(B180:B200)</f>
        <v>43809</v>
      </c>
      <c r="C179" s="18">
        <f t="shared" si="17"/>
        <v>52703</v>
      </c>
      <c r="D179" s="18">
        <f t="shared" si="17"/>
        <v>57513</v>
      </c>
      <c r="E179" s="18">
        <f t="shared" si="17"/>
        <v>65311</v>
      </c>
      <c r="F179" s="18">
        <f t="shared" si="17"/>
        <v>76606</v>
      </c>
      <c r="G179" s="18">
        <f t="shared" si="17"/>
        <v>65780</v>
      </c>
      <c r="H179" s="18">
        <f t="shared" si="17"/>
        <v>73694</v>
      </c>
      <c r="I179" s="18">
        <f t="shared" si="17"/>
        <v>78907</v>
      </c>
      <c r="J179" s="18">
        <f t="shared" si="17"/>
        <v>74772</v>
      </c>
      <c r="K179" s="18">
        <v>72823</v>
      </c>
    </row>
    <row r="180" spans="1:11" s="10" customFormat="1" ht="15.75" customHeight="1">
      <c r="A180" s="3" t="s">
        <v>34</v>
      </c>
      <c r="B180" s="22" t="s">
        <v>92</v>
      </c>
      <c r="C180" s="22" t="s">
        <v>92</v>
      </c>
      <c r="D180" s="22">
        <v>15</v>
      </c>
      <c r="E180" s="22">
        <v>9</v>
      </c>
      <c r="F180" s="22">
        <v>9</v>
      </c>
      <c r="G180" s="22">
        <v>12</v>
      </c>
      <c r="H180" s="22">
        <v>13</v>
      </c>
      <c r="I180" s="22">
        <v>23</v>
      </c>
      <c r="J180" s="22">
        <v>32</v>
      </c>
      <c r="K180" s="22">
        <v>41</v>
      </c>
    </row>
    <row r="181" spans="1:11" s="10" customFormat="1" ht="15.75" customHeight="1">
      <c r="A181" s="3" t="s">
        <v>218</v>
      </c>
      <c r="B181" s="22" t="s">
        <v>92</v>
      </c>
      <c r="C181" s="22" t="s">
        <v>92</v>
      </c>
      <c r="D181" s="22">
        <v>77</v>
      </c>
      <c r="E181" s="22">
        <v>70</v>
      </c>
      <c r="F181" s="22">
        <v>77</v>
      </c>
      <c r="G181" s="22">
        <v>93</v>
      </c>
      <c r="H181" s="22">
        <v>90</v>
      </c>
      <c r="I181" s="22">
        <v>306</v>
      </c>
      <c r="J181" s="22">
        <v>483</v>
      </c>
      <c r="K181" s="22">
        <v>602</v>
      </c>
    </row>
    <row r="182" spans="1:11" s="10" customFormat="1" ht="15.75" customHeight="1">
      <c r="A182" s="3" t="s">
        <v>219</v>
      </c>
      <c r="B182" s="22" t="s">
        <v>92</v>
      </c>
      <c r="C182" s="22" t="s">
        <v>92</v>
      </c>
      <c r="D182" s="22" t="s">
        <v>92</v>
      </c>
      <c r="E182" s="22" t="s">
        <v>92</v>
      </c>
      <c r="F182" s="22">
        <v>184</v>
      </c>
      <c r="G182" s="22">
        <v>161</v>
      </c>
      <c r="H182" s="22">
        <v>234</v>
      </c>
      <c r="I182" s="22">
        <v>254</v>
      </c>
      <c r="J182" s="22">
        <v>355</v>
      </c>
      <c r="K182" s="22" t="s">
        <v>92</v>
      </c>
    </row>
    <row r="183" spans="1:11" s="10" customFormat="1" ht="15.75" customHeight="1">
      <c r="A183" s="3" t="s">
        <v>220</v>
      </c>
      <c r="B183" s="22">
        <v>1586</v>
      </c>
      <c r="C183" s="22">
        <v>1410</v>
      </c>
      <c r="D183" s="22">
        <v>1322</v>
      </c>
      <c r="E183" s="22">
        <v>3182</v>
      </c>
      <c r="F183" s="22">
        <v>3896</v>
      </c>
      <c r="G183" s="22">
        <v>3466</v>
      </c>
      <c r="H183" s="22">
        <v>2795</v>
      </c>
      <c r="I183" s="22">
        <v>2980</v>
      </c>
      <c r="J183" s="22">
        <v>2667</v>
      </c>
      <c r="K183" s="22">
        <v>2472</v>
      </c>
    </row>
    <row r="184" spans="1:11" s="10" customFormat="1" ht="15.75" customHeight="1">
      <c r="A184" s="3" t="s">
        <v>221</v>
      </c>
      <c r="B184" s="22">
        <v>7278</v>
      </c>
      <c r="C184" s="22">
        <v>7565</v>
      </c>
      <c r="D184" s="22">
        <v>10900</v>
      </c>
      <c r="E184" s="22">
        <v>11500</v>
      </c>
      <c r="F184" s="22">
        <v>17000</v>
      </c>
      <c r="G184" s="22">
        <v>3381</v>
      </c>
      <c r="H184" s="22">
        <v>4558</v>
      </c>
      <c r="I184" s="22">
        <v>4976</v>
      </c>
      <c r="J184" s="22">
        <v>5482</v>
      </c>
      <c r="K184" s="22">
        <v>5610</v>
      </c>
    </row>
    <row r="185" spans="1:11" s="10" customFormat="1" ht="15.75" customHeight="1">
      <c r="A185" s="3" t="s">
        <v>222</v>
      </c>
      <c r="B185" s="22" t="s">
        <v>92</v>
      </c>
      <c r="C185" s="22" t="s">
        <v>92</v>
      </c>
      <c r="D185" s="22">
        <v>372</v>
      </c>
      <c r="E185" s="22">
        <v>470</v>
      </c>
      <c r="F185" s="22">
        <v>550</v>
      </c>
      <c r="G185" s="22">
        <v>530</v>
      </c>
      <c r="H185" s="22">
        <v>665</v>
      </c>
      <c r="I185" s="22">
        <v>730</v>
      </c>
      <c r="J185" s="22">
        <v>825</v>
      </c>
      <c r="K185" s="22">
        <v>950</v>
      </c>
    </row>
    <row r="186" spans="1:11" s="10" customFormat="1" ht="15.75" customHeight="1">
      <c r="A186" s="3" t="s">
        <v>223</v>
      </c>
      <c r="B186" s="22" t="s">
        <v>92</v>
      </c>
      <c r="C186" s="22" t="s">
        <v>92</v>
      </c>
      <c r="D186" s="22" t="s">
        <v>92</v>
      </c>
      <c r="E186" s="22" t="s">
        <v>92</v>
      </c>
      <c r="F186" s="22" t="s">
        <v>92</v>
      </c>
      <c r="G186" s="22">
        <v>85</v>
      </c>
      <c r="H186" s="22">
        <v>117</v>
      </c>
      <c r="I186" s="22">
        <v>313</v>
      </c>
      <c r="J186" s="22">
        <v>317</v>
      </c>
      <c r="K186" s="22">
        <v>384</v>
      </c>
    </row>
    <row r="187" spans="1:11" s="10" customFormat="1" ht="15.75" customHeight="1">
      <c r="A187" s="3" t="s">
        <v>225</v>
      </c>
      <c r="B187" s="22">
        <v>20510</v>
      </c>
      <c r="C187" s="22">
        <v>21860</v>
      </c>
      <c r="D187" s="22">
        <v>20188</v>
      </c>
      <c r="E187" s="22">
        <v>22804</v>
      </c>
      <c r="F187" s="22">
        <v>21425</v>
      </c>
      <c r="G187" s="22">
        <v>19620</v>
      </c>
      <c r="H187" s="22">
        <v>19917</v>
      </c>
      <c r="I187" s="22">
        <v>18658</v>
      </c>
      <c r="J187" s="22">
        <v>16812</v>
      </c>
      <c r="K187" s="22">
        <v>14402</v>
      </c>
    </row>
    <row r="188" spans="1:11" s="10" customFormat="1" ht="15.75" customHeight="1">
      <c r="A188" s="3" t="s">
        <v>226</v>
      </c>
      <c r="B188" s="22" t="s">
        <v>92</v>
      </c>
      <c r="C188" s="22" t="s">
        <v>92</v>
      </c>
      <c r="D188" s="22" t="s">
        <v>92</v>
      </c>
      <c r="E188" s="22" t="s">
        <v>92</v>
      </c>
      <c r="F188" s="22" t="s">
        <v>92</v>
      </c>
      <c r="G188" s="22">
        <v>36</v>
      </c>
      <c r="H188" s="22">
        <v>42</v>
      </c>
      <c r="I188" s="22">
        <v>87</v>
      </c>
      <c r="J188" s="22">
        <v>59</v>
      </c>
      <c r="K188" s="22">
        <v>69</v>
      </c>
    </row>
    <row r="189" spans="1:11" s="10" customFormat="1" ht="15.75" customHeight="1">
      <c r="A189" s="3" t="s">
        <v>227</v>
      </c>
      <c r="B189" s="22" t="s">
        <v>92</v>
      </c>
      <c r="C189" s="22" t="s">
        <v>92</v>
      </c>
      <c r="D189" s="22" t="s">
        <v>92</v>
      </c>
      <c r="E189" s="22" t="s">
        <v>92</v>
      </c>
      <c r="F189" s="22">
        <v>622</v>
      </c>
      <c r="G189" s="22">
        <v>523</v>
      </c>
      <c r="H189" s="22">
        <v>560</v>
      </c>
      <c r="I189" s="22">
        <v>625</v>
      </c>
      <c r="J189" s="22">
        <v>567</v>
      </c>
      <c r="K189" s="22">
        <v>490</v>
      </c>
    </row>
    <row r="190" spans="1:11" s="10" customFormat="1" ht="15.75" customHeight="1">
      <c r="A190" s="3" t="s">
        <v>228</v>
      </c>
      <c r="B190" s="22" t="s">
        <v>92</v>
      </c>
      <c r="C190" s="22" t="s">
        <v>92</v>
      </c>
      <c r="D190" s="22">
        <v>780</v>
      </c>
      <c r="E190" s="22">
        <v>780</v>
      </c>
      <c r="F190" s="22">
        <v>760</v>
      </c>
      <c r="G190" s="22">
        <v>650</v>
      </c>
      <c r="H190" s="22">
        <v>832</v>
      </c>
      <c r="I190" s="22">
        <v>1012</v>
      </c>
      <c r="J190" s="22">
        <v>1416</v>
      </c>
      <c r="K190" s="22">
        <v>1422</v>
      </c>
    </row>
    <row r="191" spans="1:11" s="10" customFormat="1" ht="15.75" customHeight="1">
      <c r="A191" s="3" t="s">
        <v>229</v>
      </c>
      <c r="B191" s="22">
        <v>3400</v>
      </c>
      <c r="C191" s="22">
        <v>11350</v>
      </c>
      <c r="D191" s="22">
        <v>16260</v>
      </c>
      <c r="E191" s="22">
        <v>16930</v>
      </c>
      <c r="F191" s="22">
        <v>18825</v>
      </c>
      <c r="G191" s="22">
        <v>19215</v>
      </c>
      <c r="H191" s="22">
        <v>19410</v>
      </c>
      <c r="I191" s="22">
        <v>19520</v>
      </c>
      <c r="J191" s="22">
        <v>18780</v>
      </c>
      <c r="K191" s="22">
        <v>17950</v>
      </c>
    </row>
    <row r="192" spans="1:11" s="10" customFormat="1" ht="15.75" customHeight="1">
      <c r="A192" s="3" t="s">
        <v>68</v>
      </c>
      <c r="B192" s="22" t="s">
        <v>92</v>
      </c>
      <c r="C192" s="22" t="s">
        <v>92</v>
      </c>
      <c r="D192" s="22">
        <v>226</v>
      </c>
      <c r="E192" s="22">
        <v>56</v>
      </c>
      <c r="F192" s="22">
        <v>21</v>
      </c>
      <c r="G192" s="22">
        <v>32</v>
      </c>
      <c r="H192" s="22">
        <v>29</v>
      </c>
      <c r="I192" s="22">
        <v>21</v>
      </c>
      <c r="J192" s="22">
        <v>19</v>
      </c>
      <c r="K192" s="22">
        <v>14</v>
      </c>
    </row>
    <row r="193" spans="1:11" s="10" customFormat="1" ht="15.75" customHeight="1">
      <c r="A193" s="3" t="s">
        <v>230</v>
      </c>
      <c r="B193" s="22">
        <v>3009</v>
      </c>
      <c r="C193" s="22">
        <v>3000</v>
      </c>
      <c r="D193" s="22">
        <v>3798</v>
      </c>
      <c r="E193" s="22">
        <v>2911</v>
      </c>
      <c r="F193" s="22">
        <v>2796</v>
      </c>
      <c r="G193" s="22">
        <v>2757</v>
      </c>
      <c r="H193" s="22">
        <v>3028</v>
      </c>
      <c r="I193" s="22">
        <v>2957</v>
      </c>
      <c r="J193" s="22">
        <v>2966</v>
      </c>
      <c r="K193" s="22">
        <v>3209</v>
      </c>
    </row>
    <row r="194" spans="1:11" s="10" customFormat="1" ht="15.75" customHeight="1">
      <c r="A194" s="3" t="s">
        <v>57</v>
      </c>
      <c r="B194" s="22" t="s">
        <v>92</v>
      </c>
      <c r="C194" s="22" t="s">
        <v>92</v>
      </c>
      <c r="D194" s="22">
        <v>3009</v>
      </c>
      <c r="E194" s="22">
        <v>5896</v>
      </c>
      <c r="F194" s="22">
        <v>5823</v>
      </c>
      <c r="G194" s="22">
        <v>10290</v>
      </c>
      <c r="H194" s="22">
        <v>16208</v>
      </c>
      <c r="I194" s="22">
        <v>17463</v>
      </c>
      <c r="J194" s="22">
        <v>15805</v>
      </c>
      <c r="K194" s="22">
        <v>18496</v>
      </c>
    </row>
    <row r="195" spans="1:11" s="10" customFormat="1" ht="15.75" customHeight="1">
      <c r="A195" s="3" t="s">
        <v>231</v>
      </c>
      <c r="B195" s="22">
        <v>822</v>
      </c>
      <c r="C195" s="22">
        <v>623</v>
      </c>
      <c r="D195" s="22">
        <v>566</v>
      </c>
      <c r="E195" s="22">
        <v>653</v>
      </c>
      <c r="F195" s="22">
        <v>902</v>
      </c>
      <c r="G195" s="22">
        <v>903</v>
      </c>
      <c r="H195" s="22">
        <v>951</v>
      </c>
      <c r="I195" s="22">
        <v>814</v>
      </c>
      <c r="J195" s="22">
        <v>896</v>
      </c>
      <c r="K195" s="22">
        <v>975</v>
      </c>
    </row>
    <row r="196" spans="1:11" s="10" customFormat="1" ht="15.75" customHeight="1">
      <c r="A196" s="3" t="s">
        <v>69</v>
      </c>
      <c r="B196" s="22" t="s">
        <v>92</v>
      </c>
      <c r="C196" s="22" t="s">
        <v>92</v>
      </c>
      <c r="D196" s="22" t="s">
        <v>92</v>
      </c>
      <c r="E196" s="22" t="s">
        <v>92</v>
      </c>
      <c r="F196" s="22" t="s">
        <v>92</v>
      </c>
      <c r="G196" s="22" t="s">
        <v>92</v>
      </c>
      <c r="H196" s="22" t="s">
        <v>92</v>
      </c>
      <c r="I196" s="22" t="s">
        <v>92</v>
      </c>
      <c r="J196" s="22">
        <v>511</v>
      </c>
      <c r="K196" s="22" t="s">
        <v>92</v>
      </c>
    </row>
    <row r="197" spans="1:11" s="10" customFormat="1" ht="15.75" customHeight="1">
      <c r="A197" s="3" t="s">
        <v>232</v>
      </c>
      <c r="B197" s="22" t="s">
        <v>92</v>
      </c>
      <c r="C197" s="22" t="s">
        <v>92</v>
      </c>
      <c r="D197" s="22" t="s">
        <v>92</v>
      </c>
      <c r="E197" s="22">
        <v>50</v>
      </c>
      <c r="F197" s="22">
        <v>61</v>
      </c>
      <c r="G197" s="22">
        <v>218</v>
      </c>
      <c r="H197" s="22">
        <v>217</v>
      </c>
      <c r="I197" s="22">
        <v>257</v>
      </c>
      <c r="J197" s="22">
        <v>300</v>
      </c>
      <c r="K197" s="22" t="s">
        <v>92</v>
      </c>
    </row>
    <row r="198" spans="1:11" s="10" customFormat="1" ht="15.75" customHeight="1">
      <c r="A198" s="3" t="s">
        <v>233</v>
      </c>
      <c r="B198" s="22" t="s">
        <v>92</v>
      </c>
      <c r="C198" s="22" t="s">
        <v>92</v>
      </c>
      <c r="D198" s="22" t="s">
        <v>92</v>
      </c>
      <c r="E198" s="22" t="s">
        <v>92</v>
      </c>
      <c r="F198" s="22">
        <v>3610</v>
      </c>
      <c r="G198" s="22">
        <v>3716</v>
      </c>
      <c r="H198" s="22">
        <v>3854</v>
      </c>
      <c r="I198" s="22">
        <v>7658</v>
      </c>
      <c r="J198" s="22">
        <v>6208</v>
      </c>
      <c r="K198" s="22">
        <v>4232</v>
      </c>
    </row>
    <row r="199" spans="1:11" s="10" customFormat="1" ht="15.75" customHeight="1">
      <c r="A199" s="3" t="s">
        <v>58</v>
      </c>
      <c r="B199" s="22">
        <v>7204</v>
      </c>
      <c r="C199" s="22">
        <v>6895</v>
      </c>
      <c r="D199" s="22" t="s">
        <v>92</v>
      </c>
      <c r="E199" s="22" t="s">
        <v>92</v>
      </c>
      <c r="F199" s="22" t="s">
        <v>92</v>
      </c>
      <c r="G199" s="22" t="s">
        <v>92</v>
      </c>
      <c r="H199" s="22" t="s">
        <v>92</v>
      </c>
      <c r="I199" s="22" t="s">
        <v>92</v>
      </c>
      <c r="J199" s="22" t="s">
        <v>92</v>
      </c>
      <c r="K199" s="22" t="s">
        <v>92</v>
      </c>
    </row>
    <row r="200" spans="1:11" s="10" customFormat="1" ht="15.75" customHeight="1">
      <c r="A200" s="3" t="s">
        <v>35</v>
      </c>
      <c r="B200" s="22" t="s">
        <v>92</v>
      </c>
      <c r="C200" s="22" t="s">
        <v>92</v>
      </c>
      <c r="D200" s="22" t="s">
        <v>92</v>
      </c>
      <c r="E200" s="22" t="s">
        <v>92</v>
      </c>
      <c r="F200" s="22">
        <v>45</v>
      </c>
      <c r="G200" s="22">
        <v>92</v>
      </c>
      <c r="H200" s="22">
        <v>174</v>
      </c>
      <c r="I200" s="22">
        <v>253</v>
      </c>
      <c r="J200" s="22">
        <v>272</v>
      </c>
      <c r="K200" s="22" t="s">
        <v>92</v>
      </c>
    </row>
    <row r="201" spans="1:11" s="10" customFormat="1" ht="15.75" customHeight="1">
      <c r="A201" s="2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s="10" customFormat="1" ht="15.75" customHeight="1">
      <c r="A202" s="4" t="s">
        <v>41</v>
      </c>
      <c r="B202" s="18">
        <f aca="true" t="shared" si="18" ref="B202:K202">SUM(B203:B209)</f>
        <v>29086</v>
      </c>
      <c r="C202" s="18">
        <f t="shared" si="18"/>
        <v>27906</v>
      </c>
      <c r="D202" s="18">
        <f t="shared" si="18"/>
        <v>30125</v>
      </c>
      <c r="E202" s="18">
        <f t="shared" si="18"/>
        <v>31903</v>
      </c>
      <c r="F202" s="18">
        <f t="shared" si="18"/>
        <v>34034</v>
      </c>
      <c r="G202" s="18">
        <f t="shared" si="18"/>
        <v>37638</v>
      </c>
      <c r="H202" s="18">
        <f t="shared" si="18"/>
        <v>39624</v>
      </c>
      <c r="I202" s="18">
        <f t="shared" si="18"/>
        <v>40384</v>
      </c>
      <c r="J202" s="18">
        <f t="shared" si="18"/>
        <v>43869</v>
      </c>
      <c r="K202" s="18">
        <f t="shared" si="18"/>
        <v>43613</v>
      </c>
    </row>
    <row r="203" spans="1:11" s="10" customFormat="1" ht="15.75" customHeight="1">
      <c r="A203" s="3" t="s">
        <v>234</v>
      </c>
      <c r="B203" s="22">
        <v>1838</v>
      </c>
      <c r="C203" s="22">
        <v>2053</v>
      </c>
      <c r="D203" s="22">
        <v>2290</v>
      </c>
      <c r="E203" s="22">
        <v>2068</v>
      </c>
      <c r="F203" s="22">
        <v>2094</v>
      </c>
      <c r="G203" s="22">
        <v>2124</v>
      </c>
      <c r="H203" s="22">
        <v>2125</v>
      </c>
      <c r="I203" s="22">
        <v>2158</v>
      </c>
      <c r="J203" s="22">
        <v>2073</v>
      </c>
      <c r="K203" s="22">
        <v>2023</v>
      </c>
    </row>
    <row r="204" spans="1:11" s="10" customFormat="1" ht="15.75" customHeight="1">
      <c r="A204" s="3" t="s">
        <v>235</v>
      </c>
      <c r="B204" s="22">
        <v>1572</v>
      </c>
      <c r="C204" s="22">
        <v>1457</v>
      </c>
      <c r="D204" s="22">
        <v>1495</v>
      </c>
      <c r="E204" s="22">
        <v>1679</v>
      </c>
      <c r="F204" s="22">
        <v>1868</v>
      </c>
      <c r="G204" s="22">
        <v>1779</v>
      </c>
      <c r="H204" s="22">
        <v>1724</v>
      </c>
      <c r="I204" s="22">
        <v>1832</v>
      </c>
      <c r="J204" s="22">
        <v>2644</v>
      </c>
      <c r="K204" s="22">
        <v>2454</v>
      </c>
    </row>
    <row r="205" spans="1:11" s="10" customFormat="1" ht="15.75" customHeight="1">
      <c r="A205" s="3" t="s">
        <v>236</v>
      </c>
      <c r="B205" s="22">
        <v>142</v>
      </c>
      <c r="C205" s="22">
        <v>143</v>
      </c>
      <c r="D205" s="22">
        <v>143</v>
      </c>
      <c r="E205" s="22">
        <v>157</v>
      </c>
      <c r="F205" s="22">
        <v>179</v>
      </c>
      <c r="G205" s="22">
        <v>190</v>
      </c>
      <c r="H205" s="22">
        <v>201</v>
      </c>
      <c r="I205" s="22">
        <v>202</v>
      </c>
      <c r="J205" s="22">
        <v>232</v>
      </c>
      <c r="K205" s="22">
        <v>263</v>
      </c>
    </row>
    <row r="206" spans="1:11" s="10" customFormat="1" ht="15.75" customHeight="1">
      <c r="A206" s="3" t="s">
        <v>237</v>
      </c>
      <c r="B206" s="22">
        <v>3666</v>
      </c>
      <c r="C206" s="22">
        <v>3571</v>
      </c>
      <c r="D206" s="22">
        <v>3724</v>
      </c>
      <c r="E206" s="22">
        <v>3888</v>
      </c>
      <c r="F206" s="22">
        <v>4309</v>
      </c>
      <c r="G206" s="22">
        <v>4818</v>
      </c>
      <c r="H206" s="22">
        <v>5289</v>
      </c>
      <c r="I206" s="22">
        <v>5587</v>
      </c>
      <c r="J206" s="22">
        <v>6064</v>
      </c>
      <c r="K206" s="22">
        <v>6403</v>
      </c>
    </row>
    <row r="207" spans="1:11" s="10" customFormat="1" ht="15.75" customHeight="1">
      <c r="A207" s="3" t="s">
        <v>238</v>
      </c>
      <c r="B207" s="22">
        <v>1955</v>
      </c>
      <c r="C207" s="22">
        <v>2114</v>
      </c>
      <c r="D207" s="22">
        <v>2375</v>
      </c>
      <c r="E207" s="22">
        <v>2556</v>
      </c>
      <c r="F207" s="22">
        <v>2830</v>
      </c>
      <c r="G207" s="22">
        <v>2880</v>
      </c>
      <c r="H207" s="22">
        <v>2746</v>
      </c>
      <c r="I207" s="22">
        <v>2702</v>
      </c>
      <c r="J207" s="22">
        <v>4538</v>
      </c>
      <c r="K207" s="22">
        <v>4481</v>
      </c>
    </row>
    <row r="208" spans="1:11" s="10" customFormat="1" ht="15.75" customHeight="1">
      <c r="A208" s="3" t="s">
        <v>239</v>
      </c>
      <c r="B208" s="22">
        <v>1900</v>
      </c>
      <c r="C208" s="22">
        <v>1443</v>
      </c>
      <c r="D208" s="22">
        <v>1563</v>
      </c>
      <c r="E208" s="22">
        <v>1692</v>
      </c>
      <c r="F208" s="22">
        <v>1960</v>
      </c>
      <c r="G208" s="22">
        <v>2310</v>
      </c>
      <c r="H208" s="22">
        <v>2376</v>
      </c>
      <c r="I208" s="22">
        <v>2388</v>
      </c>
      <c r="J208" s="22">
        <v>2573</v>
      </c>
      <c r="K208" s="22">
        <v>2595</v>
      </c>
    </row>
    <row r="209" spans="1:11" s="10" customFormat="1" ht="15.75" customHeight="1">
      <c r="A209" s="3" t="s">
        <v>59</v>
      </c>
      <c r="B209" s="22">
        <v>18013</v>
      </c>
      <c r="C209" s="22">
        <v>17125</v>
      </c>
      <c r="D209" s="22">
        <v>18535</v>
      </c>
      <c r="E209" s="22">
        <v>19863</v>
      </c>
      <c r="F209" s="22">
        <v>20794</v>
      </c>
      <c r="G209" s="22">
        <v>23537</v>
      </c>
      <c r="H209" s="22">
        <v>25163</v>
      </c>
      <c r="I209" s="22">
        <v>25515</v>
      </c>
      <c r="J209" s="22">
        <v>25745</v>
      </c>
      <c r="K209" s="22">
        <v>25394</v>
      </c>
    </row>
    <row r="210" spans="1:11" s="10" customFormat="1" ht="15.75" customHeight="1">
      <c r="A210" s="2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s="10" customFormat="1" ht="15.75" customHeight="1">
      <c r="A211" s="4" t="s">
        <v>88</v>
      </c>
      <c r="B211" s="18">
        <f>SUM(B212:B224)</f>
        <v>88588</v>
      </c>
      <c r="C211" s="18">
        <f>SUM(C212:C224)</f>
        <v>80511</v>
      </c>
      <c r="D211" s="18">
        <f>SUM(D212:D224)</f>
        <v>84696</v>
      </c>
      <c r="E211" s="18">
        <f>SUM(E212:E224)</f>
        <v>85818</v>
      </c>
      <c r="F211" s="18">
        <f>SUM(F212:F224)</f>
        <v>95738</v>
      </c>
      <c r="G211" s="18">
        <v>91790</v>
      </c>
      <c r="H211" s="18">
        <v>95994</v>
      </c>
      <c r="I211" s="18">
        <v>103926</v>
      </c>
      <c r="J211" s="18">
        <v>110528</v>
      </c>
      <c r="K211" s="18">
        <v>116359</v>
      </c>
    </row>
    <row r="212" spans="1:11" s="10" customFormat="1" ht="15.75" customHeight="1">
      <c r="A212" s="3" t="s">
        <v>240</v>
      </c>
      <c r="B212" s="22">
        <v>30</v>
      </c>
      <c r="C212" s="22">
        <v>13</v>
      </c>
      <c r="D212" s="22">
        <v>28</v>
      </c>
      <c r="E212" s="22">
        <v>45</v>
      </c>
      <c r="F212" s="22">
        <v>28</v>
      </c>
      <c r="G212" s="22">
        <v>40</v>
      </c>
      <c r="H212" s="22">
        <v>56</v>
      </c>
      <c r="I212" s="22">
        <v>19</v>
      </c>
      <c r="J212" s="22">
        <v>28</v>
      </c>
      <c r="K212" s="22">
        <v>39</v>
      </c>
    </row>
    <row r="213" spans="1:11" s="10" customFormat="1" ht="15.75" customHeight="1">
      <c r="A213" s="3" t="s">
        <v>83</v>
      </c>
      <c r="B213" s="22" t="s">
        <v>92</v>
      </c>
      <c r="C213" s="22" t="s">
        <v>92</v>
      </c>
      <c r="D213" s="22" t="s">
        <v>92</v>
      </c>
      <c r="E213" s="22" t="s">
        <v>92</v>
      </c>
      <c r="F213" s="22" t="s">
        <v>92</v>
      </c>
      <c r="G213" s="22" t="s">
        <v>92</v>
      </c>
      <c r="H213" s="22" t="s">
        <v>92</v>
      </c>
      <c r="I213" s="22" t="s">
        <v>92</v>
      </c>
      <c r="J213" s="22" t="s">
        <v>92</v>
      </c>
      <c r="K213" s="22">
        <v>2347</v>
      </c>
    </row>
    <row r="214" spans="1:11" s="10" customFormat="1" ht="15.75" customHeight="1">
      <c r="A214" s="3" t="s">
        <v>241</v>
      </c>
      <c r="B214" s="22" t="s">
        <v>92</v>
      </c>
      <c r="C214" s="22" t="s">
        <v>92</v>
      </c>
      <c r="D214" s="22">
        <v>1</v>
      </c>
      <c r="E214" s="22">
        <v>3</v>
      </c>
      <c r="F214" s="22">
        <v>6</v>
      </c>
      <c r="G214" s="22">
        <v>37</v>
      </c>
      <c r="H214" s="22">
        <v>99</v>
      </c>
      <c r="I214" s="22">
        <v>100</v>
      </c>
      <c r="J214" s="22">
        <v>90</v>
      </c>
      <c r="K214" s="22">
        <v>89</v>
      </c>
    </row>
    <row r="215" spans="1:11" s="10" customFormat="1" ht="15.75" customHeight="1">
      <c r="A215" s="3" t="s">
        <v>242</v>
      </c>
      <c r="B215" s="22">
        <v>7049</v>
      </c>
      <c r="C215" s="22">
        <v>1346</v>
      </c>
      <c r="D215" s="22">
        <v>1271</v>
      </c>
      <c r="E215" s="22">
        <v>1521</v>
      </c>
      <c r="F215" s="22">
        <v>2293</v>
      </c>
      <c r="G215" s="22">
        <v>1485</v>
      </c>
      <c r="H215" s="22">
        <v>2914</v>
      </c>
      <c r="I215" s="22">
        <v>4178</v>
      </c>
      <c r="J215" s="22">
        <v>4499</v>
      </c>
      <c r="K215" s="22">
        <v>3805</v>
      </c>
    </row>
    <row r="216" spans="1:11" s="10" customFormat="1" ht="15.75" customHeight="1">
      <c r="A216" s="3" t="s">
        <v>243</v>
      </c>
      <c r="B216" s="22">
        <v>8873</v>
      </c>
      <c r="C216" s="22">
        <v>8036</v>
      </c>
      <c r="D216" s="22">
        <v>9331</v>
      </c>
      <c r="E216" s="22">
        <v>9413</v>
      </c>
      <c r="F216" s="22">
        <v>10642</v>
      </c>
      <c r="G216" s="22">
        <v>10130</v>
      </c>
      <c r="H216" s="22">
        <v>9233</v>
      </c>
      <c r="I216" s="22">
        <v>10070</v>
      </c>
      <c r="J216" s="22">
        <v>10916</v>
      </c>
      <c r="K216" s="22">
        <v>12164</v>
      </c>
    </row>
    <row r="217" spans="1:11" s="10" customFormat="1" ht="15.75" customHeight="1">
      <c r="A217" s="3" t="s">
        <v>244</v>
      </c>
      <c r="B217" s="22">
        <v>26679</v>
      </c>
      <c r="C217" s="22">
        <v>25878</v>
      </c>
      <c r="D217" s="22">
        <v>26113</v>
      </c>
      <c r="E217" s="22">
        <v>26379</v>
      </c>
      <c r="F217" s="22">
        <v>27480</v>
      </c>
      <c r="G217" s="22">
        <v>31052</v>
      </c>
      <c r="H217" s="22">
        <v>32943</v>
      </c>
      <c r="I217" s="22">
        <v>34692</v>
      </c>
      <c r="J217" s="22">
        <v>34933</v>
      </c>
      <c r="K217" s="22">
        <v>36516</v>
      </c>
    </row>
    <row r="218" spans="1:11" s="10" customFormat="1" ht="15.75" customHeight="1">
      <c r="A218" s="3" t="s">
        <v>245</v>
      </c>
      <c r="B218" s="22">
        <v>872</v>
      </c>
      <c r="C218" s="22">
        <v>895</v>
      </c>
      <c r="D218" s="22">
        <v>1002</v>
      </c>
      <c r="E218" s="22">
        <v>1063</v>
      </c>
      <c r="F218" s="22">
        <v>1176</v>
      </c>
      <c r="G218" s="22">
        <v>1116</v>
      </c>
      <c r="H218" s="22">
        <v>1054</v>
      </c>
      <c r="I218" s="22">
        <v>1111</v>
      </c>
      <c r="J218" s="22">
        <v>1182</v>
      </c>
      <c r="K218" s="22">
        <v>1214</v>
      </c>
    </row>
    <row r="219" spans="1:11" s="10" customFormat="1" ht="15.75" customHeight="1">
      <c r="A219" s="3" t="s">
        <v>246</v>
      </c>
      <c r="B219" s="22">
        <v>8020</v>
      </c>
      <c r="C219" s="22">
        <v>8657</v>
      </c>
      <c r="D219" s="22">
        <v>8884</v>
      </c>
      <c r="E219" s="22">
        <v>8434</v>
      </c>
      <c r="F219" s="22">
        <v>9169</v>
      </c>
      <c r="G219" s="22">
        <v>9511</v>
      </c>
      <c r="H219" s="22">
        <v>9730</v>
      </c>
      <c r="I219" s="22">
        <v>10172</v>
      </c>
      <c r="J219" s="22">
        <v>11295</v>
      </c>
      <c r="K219" s="22">
        <v>11632</v>
      </c>
    </row>
    <row r="220" spans="1:11" s="10" customFormat="1" ht="15.75" customHeight="1">
      <c r="A220" s="3" t="s">
        <v>247</v>
      </c>
      <c r="B220" s="22">
        <v>582</v>
      </c>
      <c r="C220" s="22">
        <v>582</v>
      </c>
      <c r="D220" s="22">
        <v>583</v>
      </c>
      <c r="E220" s="22">
        <v>585</v>
      </c>
      <c r="F220" s="22">
        <v>533</v>
      </c>
      <c r="G220" s="22">
        <v>535</v>
      </c>
      <c r="H220" s="22">
        <v>530</v>
      </c>
      <c r="I220" s="22">
        <v>532</v>
      </c>
      <c r="J220" s="22">
        <v>532</v>
      </c>
      <c r="K220" s="22" t="s">
        <v>92</v>
      </c>
    </row>
    <row r="221" spans="1:11" s="10" customFormat="1" ht="15.75" customHeight="1">
      <c r="A221" s="3" t="s">
        <v>248</v>
      </c>
      <c r="B221" s="22">
        <v>650</v>
      </c>
      <c r="C221" s="22">
        <v>250</v>
      </c>
      <c r="D221" s="22">
        <v>616</v>
      </c>
      <c r="E221" s="22">
        <v>624</v>
      </c>
      <c r="F221" s="22">
        <v>748</v>
      </c>
      <c r="G221" s="22">
        <v>732</v>
      </c>
      <c r="H221" s="22">
        <v>832</v>
      </c>
      <c r="I221" s="22">
        <v>974</v>
      </c>
      <c r="J221" s="22">
        <v>977</v>
      </c>
      <c r="K221" s="22">
        <v>884</v>
      </c>
    </row>
    <row r="222" spans="1:11" s="10" customFormat="1" ht="15.75" customHeight="1">
      <c r="A222" s="3" t="s">
        <v>249</v>
      </c>
      <c r="B222" s="22">
        <v>34085</v>
      </c>
      <c r="C222" s="22">
        <v>34181</v>
      </c>
      <c r="D222" s="22">
        <v>36492</v>
      </c>
      <c r="E222" s="22">
        <v>37268</v>
      </c>
      <c r="F222" s="22">
        <v>43232</v>
      </c>
      <c r="G222" s="22">
        <v>34917</v>
      </c>
      <c r="H222" s="22">
        <v>36220</v>
      </c>
      <c r="I222" s="22">
        <v>39553</v>
      </c>
      <c r="J222" s="22">
        <v>43396</v>
      </c>
      <c r="K222" s="22">
        <v>46776</v>
      </c>
    </row>
    <row r="223" spans="1:11" s="10" customFormat="1" ht="15.75" customHeight="1">
      <c r="A223" s="3" t="s">
        <v>250</v>
      </c>
      <c r="B223" s="22">
        <v>562</v>
      </c>
      <c r="C223" s="22">
        <v>294</v>
      </c>
      <c r="D223" s="22">
        <v>219</v>
      </c>
      <c r="E223" s="22">
        <v>208</v>
      </c>
      <c r="F223" s="22">
        <v>185</v>
      </c>
      <c r="G223" s="22">
        <v>147</v>
      </c>
      <c r="H223" s="22">
        <v>136</v>
      </c>
      <c r="I223" s="22">
        <v>121</v>
      </c>
      <c r="J223" s="22">
        <v>157</v>
      </c>
      <c r="K223" s="22">
        <v>181</v>
      </c>
    </row>
    <row r="224" spans="1:11" s="10" customFormat="1" ht="15.75" customHeight="1">
      <c r="A224" s="3" t="s">
        <v>251</v>
      </c>
      <c r="B224" s="22">
        <v>1186</v>
      </c>
      <c r="C224" s="22">
        <v>379</v>
      </c>
      <c r="D224" s="22">
        <v>156</v>
      </c>
      <c r="E224" s="22">
        <v>275</v>
      </c>
      <c r="F224" s="22">
        <v>246</v>
      </c>
      <c r="G224" s="22">
        <v>228</v>
      </c>
      <c r="H224" s="22">
        <v>301</v>
      </c>
      <c r="I224" s="22">
        <v>298</v>
      </c>
      <c r="J224" s="22">
        <v>283</v>
      </c>
      <c r="K224" s="22">
        <v>152</v>
      </c>
    </row>
    <row r="225" spans="1:11" s="10" customFormat="1" ht="15.75" customHeight="1">
      <c r="A225" s="2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s="10" customFormat="1" ht="15.75" customHeight="1">
      <c r="A226" s="4" t="s">
        <v>43</v>
      </c>
      <c r="B226" s="18">
        <f aca="true" t="shared" si="19" ref="B226:K226">SUM(B227:B235)</f>
        <v>113838</v>
      </c>
      <c r="C226" s="18">
        <f t="shared" si="19"/>
        <v>114322</v>
      </c>
      <c r="D226" s="18">
        <f t="shared" si="19"/>
        <v>119915</v>
      </c>
      <c r="E226" s="18">
        <f t="shared" si="19"/>
        <v>117511</v>
      </c>
      <c r="F226" s="18">
        <f t="shared" si="19"/>
        <v>118428</v>
      </c>
      <c r="G226" s="18">
        <f t="shared" si="19"/>
        <v>116747</v>
      </c>
      <c r="H226" s="18">
        <f t="shared" si="19"/>
        <v>118717</v>
      </c>
      <c r="I226" s="18">
        <f t="shared" si="19"/>
        <v>125353</v>
      </c>
      <c r="J226" s="18">
        <f t="shared" si="19"/>
        <v>131429</v>
      </c>
      <c r="K226" s="18">
        <f t="shared" si="19"/>
        <v>135747</v>
      </c>
    </row>
    <row r="227" spans="1:11" s="10" customFormat="1" ht="15.75" customHeight="1">
      <c r="A227" s="3" t="s">
        <v>252</v>
      </c>
      <c r="B227" s="22">
        <v>19011</v>
      </c>
      <c r="C227" s="22">
        <v>19092</v>
      </c>
      <c r="D227" s="22">
        <v>19098</v>
      </c>
      <c r="E227" s="22">
        <v>18257</v>
      </c>
      <c r="F227" s="22">
        <v>17894</v>
      </c>
      <c r="G227" s="22">
        <v>17173</v>
      </c>
      <c r="H227" s="22">
        <v>17090</v>
      </c>
      <c r="I227" s="22">
        <v>16647</v>
      </c>
      <c r="J227" s="22">
        <v>17352</v>
      </c>
      <c r="K227" s="22">
        <v>17467</v>
      </c>
    </row>
    <row r="228" spans="1:11" s="10" customFormat="1" ht="15.75" customHeight="1">
      <c r="A228" s="3" t="s">
        <v>253</v>
      </c>
      <c r="B228" s="22">
        <v>5147</v>
      </c>
      <c r="C228" s="22">
        <v>4928</v>
      </c>
      <c r="D228" s="22">
        <v>5204</v>
      </c>
      <c r="E228" s="22">
        <v>5120</v>
      </c>
      <c r="F228" s="22">
        <v>5309</v>
      </c>
      <c r="G228" s="22">
        <v>5560</v>
      </c>
      <c r="H228" s="22">
        <v>5829</v>
      </c>
      <c r="I228" s="22">
        <v>6037</v>
      </c>
      <c r="J228" s="22">
        <v>6179</v>
      </c>
      <c r="K228" s="22">
        <v>6369</v>
      </c>
    </row>
    <row r="229" spans="1:11" s="10" customFormat="1" ht="15.75" customHeight="1">
      <c r="A229" s="3" t="s">
        <v>0</v>
      </c>
      <c r="B229" s="22">
        <v>52497</v>
      </c>
      <c r="C229" s="22">
        <v>55041</v>
      </c>
      <c r="D229" s="22">
        <v>59740</v>
      </c>
      <c r="E229" s="22">
        <v>60565</v>
      </c>
      <c r="F229" s="22">
        <v>61312</v>
      </c>
      <c r="G229" s="22">
        <v>60033</v>
      </c>
      <c r="H229" s="22">
        <v>62406</v>
      </c>
      <c r="I229" s="22">
        <v>67310</v>
      </c>
      <c r="J229" s="22">
        <v>70040</v>
      </c>
      <c r="K229" s="22">
        <v>73042</v>
      </c>
    </row>
    <row r="230" spans="1:11" s="10" customFormat="1" ht="15.75" customHeight="1">
      <c r="A230" s="3" t="s">
        <v>1</v>
      </c>
      <c r="B230" s="22">
        <v>17045</v>
      </c>
      <c r="C230" s="22">
        <v>15648</v>
      </c>
      <c r="D230" s="22">
        <v>15913</v>
      </c>
      <c r="E230" s="22">
        <v>14348</v>
      </c>
      <c r="F230" s="22">
        <v>14494</v>
      </c>
      <c r="G230" s="22">
        <v>14847</v>
      </c>
      <c r="H230" s="22">
        <v>15205</v>
      </c>
      <c r="I230" s="22">
        <v>15837</v>
      </c>
      <c r="J230" s="22">
        <v>16511</v>
      </c>
      <c r="K230" s="22">
        <v>17116</v>
      </c>
    </row>
    <row r="231" spans="1:11" s="10" customFormat="1" ht="15.75" customHeight="1">
      <c r="A231" s="3" t="s">
        <v>2</v>
      </c>
      <c r="B231" s="22">
        <v>78</v>
      </c>
      <c r="C231" s="22">
        <v>71</v>
      </c>
      <c r="D231" s="22">
        <v>72</v>
      </c>
      <c r="E231" s="22">
        <v>65</v>
      </c>
      <c r="F231" s="22">
        <v>62</v>
      </c>
      <c r="G231" s="22">
        <v>59</v>
      </c>
      <c r="H231" s="22">
        <v>56</v>
      </c>
      <c r="I231" s="22">
        <v>57</v>
      </c>
      <c r="J231" s="22">
        <v>59</v>
      </c>
      <c r="K231" s="22">
        <v>60</v>
      </c>
    </row>
    <row r="232" spans="1:11" s="10" customFormat="1" ht="15.75" customHeight="1">
      <c r="A232" s="3" t="s">
        <v>3</v>
      </c>
      <c r="B232" s="22">
        <v>820</v>
      </c>
      <c r="C232" s="22">
        <v>861</v>
      </c>
      <c r="D232" s="22">
        <v>759</v>
      </c>
      <c r="E232" s="22">
        <v>791</v>
      </c>
      <c r="F232" s="22">
        <v>762</v>
      </c>
      <c r="G232" s="22">
        <v>768</v>
      </c>
      <c r="H232" s="22">
        <v>725</v>
      </c>
      <c r="I232" s="22">
        <v>772</v>
      </c>
      <c r="J232" s="22">
        <v>790</v>
      </c>
      <c r="K232" s="22">
        <v>834</v>
      </c>
    </row>
    <row r="233" spans="1:11" s="10" customFormat="1" ht="15.75" customHeight="1">
      <c r="A233" s="3" t="s">
        <v>4</v>
      </c>
      <c r="B233" s="22">
        <v>245</v>
      </c>
      <c r="C233" s="22">
        <v>239</v>
      </c>
      <c r="D233" s="22">
        <v>246</v>
      </c>
      <c r="E233" s="22">
        <v>208</v>
      </c>
      <c r="F233" s="22">
        <v>217</v>
      </c>
      <c r="G233" s="22">
        <v>233</v>
      </c>
      <c r="H233" s="22">
        <v>226</v>
      </c>
      <c r="I233" s="22">
        <v>259</v>
      </c>
      <c r="J233" s="22">
        <v>278</v>
      </c>
      <c r="K233" s="22">
        <v>278</v>
      </c>
    </row>
    <row r="234" spans="1:11" s="10" customFormat="1" ht="15.75" customHeight="1">
      <c r="A234" s="3" t="s">
        <v>5</v>
      </c>
      <c r="B234" s="22">
        <v>5795</v>
      </c>
      <c r="C234" s="22">
        <v>5842</v>
      </c>
      <c r="D234" s="22">
        <v>6083</v>
      </c>
      <c r="E234" s="22">
        <v>5757</v>
      </c>
      <c r="F234" s="22">
        <v>6178</v>
      </c>
      <c r="G234" s="22">
        <v>6574</v>
      </c>
      <c r="H234" s="22">
        <v>6580</v>
      </c>
      <c r="I234" s="22">
        <v>7834</v>
      </c>
      <c r="J234" s="22">
        <v>9320</v>
      </c>
      <c r="K234" s="22">
        <v>9881</v>
      </c>
    </row>
    <row r="235" spans="1:11" s="10" customFormat="1" ht="15.75" customHeight="1">
      <c r="A235" s="3" t="s">
        <v>6</v>
      </c>
      <c r="B235" s="22">
        <v>13200</v>
      </c>
      <c r="C235" s="22">
        <v>12600</v>
      </c>
      <c r="D235" s="22">
        <v>12800</v>
      </c>
      <c r="E235" s="22">
        <v>12400</v>
      </c>
      <c r="F235" s="22">
        <v>12200</v>
      </c>
      <c r="G235" s="22">
        <v>11500</v>
      </c>
      <c r="H235" s="22">
        <v>10600</v>
      </c>
      <c r="I235" s="22">
        <v>10600</v>
      </c>
      <c r="J235" s="22">
        <v>10900</v>
      </c>
      <c r="K235" s="22">
        <v>10700</v>
      </c>
    </row>
    <row r="236" spans="1:11" s="10" customFormat="1" ht="15.75" customHeight="1">
      <c r="A236" s="2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s="10" customFormat="1" ht="15.75" customHeight="1">
      <c r="A237" s="4" t="s">
        <v>44</v>
      </c>
      <c r="B237" s="18">
        <f aca="true" t="shared" si="20" ref="B237:K237">SUM(B238:B240)</f>
        <v>7423</v>
      </c>
      <c r="C237" s="18">
        <f t="shared" si="20"/>
        <v>7486</v>
      </c>
      <c r="D237" s="18">
        <f t="shared" si="20"/>
        <v>10049</v>
      </c>
      <c r="E237" s="18">
        <f t="shared" si="20"/>
        <v>9401</v>
      </c>
      <c r="F237" s="18">
        <f t="shared" si="20"/>
        <v>9941</v>
      </c>
      <c r="G237" s="18">
        <f t="shared" si="20"/>
        <v>11398</v>
      </c>
      <c r="H237" s="18">
        <f t="shared" si="20"/>
        <v>12016</v>
      </c>
      <c r="I237" s="18">
        <f t="shared" si="20"/>
        <v>13138</v>
      </c>
      <c r="J237" s="18">
        <f t="shared" si="20"/>
        <v>13125</v>
      </c>
      <c r="K237" s="18">
        <f t="shared" si="20"/>
        <v>11639</v>
      </c>
    </row>
    <row r="238" spans="1:11" s="10" customFormat="1" ht="15.75" customHeight="1">
      <c r="A238" s="3" t="s">
        <v>7</v>
      </c>
      <c r="B238" s="22">
        <v>1561</v>
      </c>
      <c r="C238" s="22">
        <v>1385</v>
      </c>
      <c r="D238" s="22">
        <v>1991</v>
      </c>
      <c r="E238" s="22">
        <v>1841</v>
      </c>
      <c r="F238" s="22">
        <v>2069</v>
      </c>
      <c r="G238" s="22">
        <v>2100</v>
      </c>
      <c r="H238" s="22">
        <v>1950</v>
      </c>
      <c r="I238" s="22">
        <v>2088</v>
      </c>
      <c r="J238" s="22">
        <v>2223</v>
      </c>
      <c r="K238" s="22">
        <v>2434</v>
      </c>
    </row>
    <row r="239" spans="1:11" s="10" customFormat="1" ht="15.75" customHeight="1">
      <c r="A239" s="3" t="s">
        <v>8</v>
      </c>
      <c r="B239" s="22">
        <v>1063</v>
      </c>
      <c r="C239" s="22">
        <v>943</v>
      </c>
      <c r="D239" s="22">
        <v>1509</v>
      </c>
      <c r="E239" s="22">
        <v>1656</v>
      </c>
      <c r="F239" s="22">
        <v>1839</v>
      </c>
      <c r="G239" s="22">
        <v>2215</v>
      </c>
      <c r="H239" s="22">
        <v>2100</v>
      </c>
      <c r="I239" s="22">
        <v>2010</v>
      </c>
      <c r="J239" s="22">
        <v>1942</v>
      </c>
      <c r="K239" s="22">
        <v>2312</v>
      </c>
    </row>
    <row r="240" spans="1:11" s="10" customFormat="1" ht="15.75" customHeight="1">
      <c r="A240" s="3" t="s">
        <v>9</v>
      </c>
      <c r="B240" s="22">
        <v>4799</v>
      </c>
      <c r="C240" s="22">
        <v>5158</v>
      </c>
      <c r="D240" s="22">
        <v>6549</v>
      </c>
      <c r="E240" s="22">
        <v>5904</v>
      </c>
      <c r="F240" s="22">
        <v>6033</v>
      </c>
      <c r="G240" s="22">
        <v>7083</v>
      </c>
      <c r="H240" s="22">
        <v>7966</v>
      </c>
      <c r="I240" s="22">
        <v>9040</v>
      </c>
      <c r="J240" s="22">
        <v>8960</v>
      </c>
      <c r="K240" s="22">
        <v>6893</v>
      </c>
    </row>
    <row r="241" spans="1:11" s="10" customFormat="1" ht="15.75" customHeight="1">
      <c r="A241" s="2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s="13" customFormat="1" ht="15.75" customHeight="1">
      <c r="A242" s="12" t="s">
        <v>10</v>
      </c>
      <c r="B242" s="20">
        <f aca="true" t="shared" si="21" ref="B242:J242">SUM(B244:B257)</f>
        <v>8959</v>
      </c>
      <c r="C242" s="20">
        <f t="shared" si="21"/>
        <v>8366</v>
      </c>
      <c r="D242" s="20">
        <f t="shared" si="21"/>
        <v>10507</v>
      </c>
      <c r="E242" s="20">
        <f t="shared" si="21"/>
        <v>10534</v>
      </c>
      <c r="F242" s="20">
        <f t="shared" si="21"/>
        <v>11115</v>
      </c>
      <c r="G242" s="20">
        <f t="shared" si="21"/>
        <v>12352</v>
      </c>
      <c r="H242" s="20">
        <f t="shared" si="21"/>
        <v>13274</v>
      </c>
      <c r="I242" s="20">
        <f t="shared" si="21"/>
        <v>14258</v>
      </c>
      <c r="J242" s="20">
        <f t="shared" si="21"/>
        <v>15324</v>
      </c>
      <c r="K242" s="20">
        <v>18098</v>
      </c>
    </row>
    <row r="243" spans="1:11" s="10" customFormat="1" ht="15.75" customHeight="1">
      <c r="A243" s="5"/>
      <c r="B243" s="21"/>
      <c r="C243" s="21"/>
      <c r="D243" s="21"/>
      <c r="E243" s="19"/>
      <c r="F243" s="19"/>
      <c r="G243" s="19"/>
      <c r="H243" s="19"/>
      <c r="I243" s="19"/>
      <c r="J243" s="19"/>
      <c r="K243" s="19"/>
    </row>
    <row r="244" spans="1:11" s="10" customFormat="1" ht="15.75" customHeight="1">
      <c r="A244" s="3" t="s">
        <v>11</v>
      </c>
      <c r="B244" s="22">
        <v>1376</v>
      </c>
      <c r="C244" s="22">
        <v>1674</v>
      </c>
      <c r="D244" s="22">
        <v>1419</v>
      </c>
      <c r="E244" s="22">
        <v>1761</v>
      </c>
      <c r="F244" s="22">
        <v>1560</v>
      </c>
      <c r="G244" s="22">
        <v>1396</v>
      </c>
      <c r="H244" s="22">
        <v>1201</v>
      </c>
      <c r="I244" s="22">
        <v>1571</v>
      </c>
      <c r="J244" s="22">
        <v>1750</v>
      </c>
      <c r="K244" s="22">
        <v>1991</v>
      </c>
    </row>
    <row r="245" spans="1:11" s="10" customFormat="1" ht="15.75" customHeight="1">
      <c r="A245" s="3" t="s">
        <v>12</v>
      </c>
      <c r="B245" s="22">
        <v>2411</v>
      </c>
      <c r="C245" s="22">
        <v>2112</v>
      </c>
      <c r="D245" s="22">
        <v>2944</v>
      </c>
      <c r="E245" s="22">
        <v>2291</v>
      </c>
      <c r="F245" s="22">
        <v>2356</v>
      </c>
      <c r="G245" s="22">
        <v>2871</v>
      </c>
      <c r="H245" s="22">
        <v>3528</v>
      </c>
      <c r="I245" s="22">
        <v>3657</v>
      </c>
      <c r="J245" s="22">
        <v>3213</v>
      </c>
      <c r="K245" s="22">
        <v>4489</v>
      </c>
    </row>
    <row r="246" spans="1:11" s="10" customFormat="1" ht="15.75" customHeight="1">
      <c r="A246" s="3" t="s">
        <v>13</v>
      </c>
      <c r="B246" s="22">
        <v>748</v>
      </c>
      <c r="C246" s="22">
        <v>268</v>
      </c>
      <c r="D246" s="22">
        <v>504</v>
      </c>
      <c r="E246" s="22">
        <v>123</v>
      </c>
      <c r="F246" s="22">
        <v>89</v>
      </c>
      <c r="G246" s="22">
        <v>61</v>
      </c>
      <c r="H246" s="22">
        <v>51</v>
      </c>
      <c r="I246" s="22">
        <v>51</v>
      </c>
      <c r="J246" s="22">
        <v>51</v>
      </c>
      <c r="K246" s="22" t="s">
        <v>92</v>
      </c>
    </row>
    <row r="247" spans="1:11" s="10" customFormat="1" ht="15.75" customHeight="1">
      <c r="A247" s="3" t="s">
        <v>14</v>
      </c>
      <c r="B247" s="22">
        <v>572</v>
      </c>
      <c r="C247" s="22">
        <v>437</v>
      </c>
      <c r="D247" s="22">
        <v>661</v>
      </c>
      <c r="E247" s="22">
        <v>766</v>
      </c>
      <c r="F247" s="22">
        <v>858</v>
      </c>
      <c r="G247" s="22">
        <v>1074</v>
      </c>
      <c r="H247" s="22">
        <v>1103</v>
      </c>
      <c r="I247" s="22">
        <v>1127</v>
      </c>
      <c r="J247" s="22">
        <v>1256</v>
      </c>
      <c r="K247" s="22">
        <v>1358</v>
      </c>
    </row>
    <row r="248" spans="1:11" s="10" customFormat="1" ht="15.75" customHeight="1">
      <c r="A248" s="3" t="s">
        <v>15</v>
      </c>
      <c r="B248" s="22">
        <v>15</v>
      </c>
      <c r="C248" s="22">
        <v>4</v>
      </c>
      <c r="D248" s="22">
        <v>65</v>
      </c>
      <c r="E248" s="22">
        <v>73</v>
      </c>
      <c r="F248" s="22">
        <v>70</v>
      </c>
      <c r="G248" s="22">
        <v>69</v>
      </c>
      <c r="H248" s="22">
        <v>73</v>
      </c>
      <c r="I248" s="22">
        <v>76</v>
      </c>
      <c r="J248" s="22">
        <v>77</v>
      </c>
      <c r="K248" s="22" t="s">
        <v>92</v>
      </c>
    </row>
    <row r="249" spans="1:11" s="10" customFormat="1" ht="15.75" customHeight="1">
      <c r="A249" s="3" t="s">
        <v>16</v>
      </c>
      <c r="B249" s="22" t="s">
        <v>92</v>
      </c>
      <c r="C249" s="22" t="s">
        <v>92</v>
      </c>
      <c r="D249" s="22">
        <v>210</v>
      </c>
      <c r="E249" s="22">
        <v>311</v>
      </c>
      <c r="F249" s="22">
        <v>380</v>
      </c>
      <c r="G249" s="22">
        <v>450</v>
      </c>
      <c r="H249" s="22">
        <v>424</v>
      </c>
      <c r="I249" s="22">
        <v>558</v>
      </c>
      <c r="J249" s="22">
        <v>631</v>
      </c>
      <c r="K249" s="22">
        <v>673</v>
      </c>
    </row>
    <row r="250" spans="1:11" s="10" customFormat="1" ht="15.75" customHeight="1">
      <c r="A250" s="3" t="s">
        <v>17</v>
      </c>
      <c r="B250" s="22">
        <v>96</v>
      </c>
      <c r="C250" s="22">
        <v>90</v>
      </c>
      <c r="D250" s="22">
        <v>89</v>
      </c>
      <c r="E250" s="22">
        <v>63</v>
      </c>
      <c r="F250" s="22">
        <v>52</v>
      </c>
      <c r="G250" s="22">
        <v>56</v>
      </c>
      <c r="H250" s="22">
        <v>88</v>
      </c>
      <c r="I250" s="22">
        <v>50</v>
      </c>
      <c r="J250" s="22">
        <v>32</v>
      </c>
      <c r="K250" s="22">
        <v>40</v>
      </c>
    </row>
    <row r="251" spans="1:11" s="10" customFormat="1" ht="15.75" customHeight="1">
      <c r="A251" s="3" t="s">
        <v>18</v>
      </c>
      <c r="B251" s="22">
        <v>149</v>
      </c>
      <c r="C251" s="22">
        <v>161</v>
      </c>
      <c r="D251" s="22">
        <v>192</v>
      </c>
      <c r="E251" s="22">
        <v>256</v>
      </c>
      <c r="F251" s="22">
        <v>283</v>
      </c>
      <c r="G251" s="22">
        <v>279</v>
      </c>
      <c r="H251" s="22">
        <v>349</v>
      </c>
      <c r="I251" s="22">
        <v>375</v>
      </c>
      <c r="J251" s="22">
        <v>423</v>
      </c>
      <c r="K251" s="22">
        <v>502</v>
      </c>
    </row>
    <row r="252" spans="1:11" s="10" customFormat="1" ht="15.75" customHeight="1">
      <c r="A252" s="3" t="s">
        <v>81</v>
      </c>
      <c r="B252" s="22" t="s">
        <v>92</v>
      </c>
      <c r="C252" s="22" t="s">
        <v>92</v>
      </c>
      <c r="D252" s="22" t="s">
        <v>92</v>
      </c>
      <c r="E252" s="22" t="s">
        <v>92</v>
      </c>
      <c r="F252" s="22" t="s">
        <v>92</v>
      </c>
      <c r="G252" s="22" t="s">
        <v>92</v>
      </c>
      <c r="H252" s="22" t="s">
        <v>92</v>
      </c>
      <c r="I252" s="22" t="s">
        <v>92</v>
      </c>
      <c r="J252" s="22">
        <v>201</v>
      </c>
      <c r="K252" s="22">
        <v>271</v>
      </c>
    </row>
    <row r="253" spans="1:11" s="10" customFormat="1" ht="15.75" customHeight="1">
      <c r="A253" s="3" t="s">
        <v>19</v>
      </c>
      <c r="B253" s="22">
        <v>136</v>
      </c>
      <c r="C253" s="22">
        <v>143</v>
      </c>
      <c r="D253" s="22">
        <v>141</v>
      </c>
      <c r="E253" s="22">
        <v>160</v>
      </c>
      <c r="F253" s="22">
        <v>241</v>
      </c>
      <c r="G253" s="22">
        <v>294</v>
      </c>
      <c r="H253" s="22">
        <v>327</v>
      </c>
      <c r="I253" s="22">
        <v>435</v>
      </c>
      <c r="J253" s="22">
        <v>451</v>
      </c>
      <c r="K253" s="22" t="s">
        <v>92</v>
      </c>
    </row>
    <row r="254" spans="1:11" s="10" customFormat="1" ht="15.75" customHeight="1">
      <c r="A254" s="3" t="s">
        <v>20</v>
      </c>
      <c r="B254" s="22">
        <v>2209</v>
      </c>
      <c r="C254" s="22">
        <v>2094</v>
      </c>
      <c r="D254" s="22">
        <v>2582</v>
      </c>
      <c r="E254" s="22">
        <v>2869</v>
      </c>
      <c r="F254" s="22">
        <v>3229</v>
      </c>
      <c r="G254" s="22">
        <v>3325</v>
      </c>
      <c r="H254" s="22">
        <v>3458</v>
      </c>
      <c r="I254" s="22">
        <v>3594</v>
      </c>
      <c r="J254" s="22">
        <v>3700</v>
      </c>
      <c r="K254" s="22" t="s">
        <v>92</v>
      </c>
    </row>
    <row r="255" spans="1:11" s="10" customFormat="1" ht="15.75" customHeight="1">
      <c r="A255" s="3" t="s">
        <v>21</v>
      </c>
      <c r="B255" s="22">
        <v>562</v>
      </c>
      <c r="C255" s="22">
        <v>622</v>
      </c>
      <c r="D255" s="22">
        <v>684</v>
      </c>
      <c r="E255" s="22">
        <v>703</v>
      </c>
      <c r="F255" s="22">
        <v>718</v>
      </c>
      <c r="G255" s="22">
        <v>815</v>
      </c>
      <c r="H255" s="22">
        <v>830</v>
      </c>
      <c r="I255" s="22">
        <v>891</v>
      </c>
      <c r="J255" s="22">
        <v>1267</v>
      </c>
      <c r="K255" s="22">
        <v>1386</v>
      </c>
    </row>
    <row r="256" spans="1:11" s="10" customFormat="1" ht="15.75" customHeight="1">
      <c r="A256" s="3" t="s">
        <v>90</v>
      </c>
      <c r="B256" s="22">
        <v>633</v>
      </c>
      <c r="C256" s="22">
        <v>717</v>
      </c>
      <c r="D256" s="22">
        <v>944</v>
      </c>
      <c r="E256" s="22">
        <v>1088</v>
      </c>
      <c r="F256" s="22">
        <v>1239</v>
      </c>
      <c r="G256" s="22">
        <v>1601</v>
      </c>
      <c r="H256" s="22">
        <v>1768</v>
      </c>
      <c r="I256" s="22">
        <v>1792</v>
      </c>
      <c r="J256" s="22">
        <v>2184</v>
      </c>
      <c r="K256" s="22">
        <v>2481</v>
      </c>
    </row>
    <row r="257" spans="1:11" s="10" customFormat="1" ht="15.75" customHeight="1">
      <c r="A257" s="3" t="s">
        <v>22</v>
      </c>
      <c r="B257" s="22">
        <v>52</v>
      </c>
      <c r="C257" s="22">
        <v>44</v>
      </c>
      <c r="D257" s="22">
        <v>72</v>
      </c>
      <c r="E257" s="22">
        <v>70</v>
      </c>
      <c r="F257" s="22">
        <v>40</v>
      </c>
      <c r="G257" s="22">
        <v>61</v>
      </c>
      <c r="H257" s="22">
        <v>74</v>
      </c>
      <c r="I257" s="22">
        <v>81</v>
      </c>
      <c r="J257" s="22">
        <v>88</v>
      </c>
      <c r="K257" s="22" t="s">
        <v>92</v>
      </c>
    </row>
    <row r="258" spans="1:11" s="10" customFormat="1" ht="15.75" customHeight="1">
      <c r="A258" s="2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s="13" customFormat="1" ht="15.75" customHeight="1">
      <c r="A259" s="12" t="s">
        <v>23</v>
      </c>
      <c r="B259" s="20">
        <f aca="true" t="shared" si="22" ref="B259:J259">SUM(B261:B269)</f>
        <v>3158</v>
      </c>
      <c r="C259" s="20">
        <f t="shared" si="22"/>
        <v>3258</v>
      </c>
      <c r="D259" s="20">
        <f t="shared" si="22"/>
        <v>3582</v>
      </c>
      <c r="E259" s="20">
        <f t="shared" si="22"/>
        <v>3511</v>
      </c>
      <c r="F259" s="20">
        <f t="shared" si="22"/>
        <v>3866</v>
      </c>
      <c r="G259" s="20">
        <f t="shared" si="22"/>
        <v>4200</v>
      </c>
      <c r="H259" s="20">
        <f t="shared" si="22"/>
        <v>4434</v>
      </c>
      <c r="I259" s="20">
        <f t="shared" si="22"/>
        <v>4834</v>
      </c>
      <c r="J259" s="20">
        <f t="shared" si="22"/>
        <v>5219</v>
      </c>
      <c r="K259" s="20">
        <v>5777</v>
      </c>
    </row>
    <row r="260" spans="1:11" s="10" customFormat="1" ht="15.75" customHeight="1">
      <c r="A260" s="5"/>
      <c r="B260" s="21"/>
      <c r="C260" s="21"/>
      <c r="D260" s="21"/>
      <c r="E260" s="19"/>
      <c r="F260" s="19"/>
      <c r="G260" s="19"/>
      <c r="H260" s="19"/>
      <c r="I260" s="19"/>
      <c r="J260" s="19"/>
      <c r="K260" s="19"/>
    </row>
    <row r="261" spans="1:11" s="10" customFormat="1" ht="15.75" customHeight="1">
      <c r="A261" s="3" t="s">
        <v>24</v>
      </c>
      <c r="B261" s="22">
        <v>8</v>
      </c>
      <c r="C261" s="22">
        <v>8</v>
      </c>
      <c r="D261" s="22">
        <v>6</v>
      </c>
      <c r="E261" s="22">
        <v>6</v>
      </c>
      <c r="F261" s="22">
        <v>5</v>
      </c>
      <c r="G261" s="22">
        <v>4</v>
      </c>
      <c r="H261" s="22">
        <v>4</v>
      </c>
      <c r="I261" s="22">
        <v>4</v>
      </c>
      <c r="J261" s="22">
        <v>4</v>
      </c>
      <c r="K261" s="22" t="s">
        <v>92</v>
      </c>
    </row>
    <row r="262" spans="1:11" s="10" customFormat="1" ht="15.75" customHeight="1">
      <c r="A262" s="3" t="s">
        <v>25</v>
      </c>
      <c r="B262" s="22">
        <v>115</v>
      </c>
      <c r="C262" s="22">
        <v>113</v>
      </c>
      <c r="D262" s="22">
        <v>110</v>
      </c>
      <c r="E262" s="22">
        <v>127</v>
      </c>
      <c r="F262" s="22">
        <v>140</v>
      </c>
      <c r="G262" s="22">
        <v>156</v>
      </c>
      <c r="H262" s="22">
        <v>166</v>
      </c>
      <c r="I262" s="22">
        <v>182</v>
      </c>
      <c r="J262" s="22">
        <v>172</v>
      </c>
      <c r="K262" s="22">
        <v>173</v>
      </c>
    </row>
    <row r="263" spans="1:11" s="10" customFormat="1" ht="15.75" customHeight="1">
      <c r="A263" s="3" t="s">
        <v>26</v>
      </c>
      <c r="B263" s="22">
        <v>2</v>
      </c>
      <c r="C263" s="22">
        <v>2</v>
      </c>
      <c r="D263" s="22">
        <v>3</v>
      </c>
      <c r="E263" s="22">
        <v>3</v>
      </c>
      <c r="F263" s="22">
        <v>4</v>
      </c>
      <c r="G263" s="22">
        <v>5</v>
      </c>
      <c r="H263" s="22">
        <v>5</v>
      </c>
      <c r="I263" s="22">
        <v>5</v>
      </c>
      <c r="J263" s="22">
        <v>6</v>
      </c>
      <c r="K263" s="22">
        <v>7</v>
      </c>
    </row>
    <row r="264" spans="1:11" s="10" customFormat="1" ht="15.75" customHeight="1">
      <c r="A264" s="3" t="s">
        <v>27</v>
      </c>
      <c r="B264" s="22">
        <v>1707</v>
      </c>
      <c r="C264" s="22">
        <v>1678</v>
      </c>
      <c r="D264" s="22">
        <v>1868</v>
      </c>
      <c r="E264" s="22">
        <v>1765</v>
      </c>
      <c r="F264" s="22">
        <v>1886</v>
      </c>
      <c r="G264" s="22">
        <v>2124</v>
      </c>
      <c r="H264" s="22">
        <v>2288</v>
      </c>
      <c r="I264" s="22">
        <v>2374</v>
      </c>
      <c r="J264" s="22">
        <v>2359</v>
      </c>
      <c r="K264" s="22">
        <v>2482</v>
      </c>
    </row>
    <row r="265" spans="1:11" s="10" customFormat="1" ht="15.75" customHeight="1">
      <c r="A265" s="3" t="s">
        <v>28</v>
      </c>
      <c r="B265" s="22">
        <v>154</v>
      </c>
      <c r="C265" s="22">
        <v>212</v>
      </c>
      <c r="D265" s="22">
        <v>279</v>
      </c>
      <c r="E265" s="22">
        <v>304</v>
      </c>
      <c r="F265" s="22">
        <v>362</v>
      </c>
      <c r="G265" s="22">
        <v>452</v>
      </c>
      <c r="H265" s="22">
        <v>567</v>
      </c>
      <c r="I265" s="22">
        <v>740</v>
      </c>
      <c r="J265" s="22">
        <v>1008</v>
      </c>
      <c r="K265" s="22">
        <v>1321</v>
      </c>
    </row>
    <row r="266" spans="1:11" s="10" customFormat="1" ht="15.75" customHeight="1">
      <c r="A266" s="3" t="s">
        <v>29</v>
      </c>
      <c r="B266" s="22">
        <v>195</v>
      </c>
      <c r="C266" s="22">
        <v>196</v>
      </c>
      <c r="D266" s="22">
        <v>236</v>
      </c>
      <c r="E266" s="22">
        <v>241</v>
      </c>
      <c r="F266" s="22">
        <v>280</v>
      </c>
      <c r="G266" s="22">
        <v>315</v>
      </c>
      <c r="H266" s="22">
        <v>339</v>
      </c>
      <c r="I266" s="22">
        <v>366</v>
      </c>
      <c r="J266" s="22">
        <v>396</v>
      </c>
      <c r="K266" s="22">
        <v>430</v>
      </c>
    </row>
    <row r="267" spans="1:11" s="10" customFormat="1" ht="15.75" customHeight="1">
      <c r="A267" s="3" t="s">
        <v>30</v>
      </c>
      <c r="B267" s="22">
        <v>255</v>
      </c>
      <c r="C267" s="22">
        <v>293</v>
      </c>
      <c r="D267" s="22">
        <v>334</v>
      </c>
      <c r="E267" s="22">
        <v>294</v>
      </c>
      <c r="F267" s="22">
        <v>327</v>
      </c>
      <c r="G267" s="22">
        <v>363</v>
      </c>
      <c r="H267" s="22">
        <v>394</v>
      </c>
      <c r="I267" s="22">
        <v>422</v>
      </c>
      <c r="J267" s="22">
        <v>464</v>
      </c>
      <c r="K267" s="22">
        <v>492</v>
      </c>
    </row>
    <row r="268" spans="1:11" s="10" customFormat="1" ht="15.75" customHeight="1">
      <c r="A268" s="3" t="s">
        <v>31</v>
      </c>
      <c r="B268" s="22">
        <v>424</v>
      </c>
      <c r="C268" s="22">
        <v>438</v>
      </c>
      <c r="D268" s="22">
        <v>352</v>
      </c>
      <c r="E268" s="22">
        <v>379</v>
      </c>
      <c r="F268" s="22">
        <v>454</v>
      </c>
      <c r="G268" s="22">
        <v>378</v>
      </c>
      <c r="H268" s="22">
        <v>369</v>
      </c>
      <c r="I268" s="22">
        <v>375</v>
      </c>
      <c r="J268" s="22">
        <v>429</v>
      </c>
      <c r="K268" s="22">
        <v>432</v>
      </c>
    </row>
    <row r="269" spans="1:11" s="10" customFormat="1" ht="15.75" customHeight="1">
      <c r="A269" s="3" t="s">
        <v>32</v>
      </c>
      <c r="B269" s="22">
        <v>298</v>
      </c>
      <c r="C269" s="22">
        <v>318</v>
      </c>
      <c r="D269" s="22">
        <v>394</v>
      </c>
      <c r="E269" s="22">
        <v>392</v>
      </c>
      <c r="F269" s="22">
        <v>408</v>
      </c>
      <c r="G269" s="22">
        <v>403</v>
      </c>
      <c r="H269" s="22">
        <v>302</v>
      </c>
      <c r="I269" s="22">
        <v>366</v>
      </c>
      <c r="J269" s="22">
        <v>381</v>
      </c>
      <c r="K269" s="22">
        <v>436</v>
      </c>
    </row>
    <row r="270" spans="1:11" s="10" customFormat="1" ht="12">
      <c r="A270" s="1"/>
      <c r="B270" s="23"/>
      <c r="C270" s="23"/>
      <c r="D270" s="23"/>
      <c r="E270" s="27"/>
      <c r="F270" s="27"/>
      <c r="G270" s="27"/>
      <c r="H270" s="27"/>
      <c r="I270" s="27"/>
      <c r="J270" s="27"/>
      <c r="K270" s="27"/>
    </row>
    <row r="271" spans="1:11" s="10" customFormat="1" ht="12">
      <c r="A271" s="6" t="s">
        <v>84</v>
      </c>
      <c r="B271" s="23"/>
      <c r="C271" s="23"/>
      <c r="D271" s="23"/>
      <c r="E271" s="27"/>
      <c r="F271" s="27"/>
      <c r="G271" s="27"/>
      <c r="H271" s="27"/>
      <c r="I271" s="27"/>
      <c r="J271" s="27"/>
      <c r="K271" s="27"/>
    </row>
    <row r="272" spans="1:11" s="10" customFormat="1" ht="12">
      <c r="A272" s="15" t="s">
        <v>87</v>
      </c>
      <c r="B272" s="23"/>
      <c r="C272" s="23"/>
      <c r="D272" s="23"/>
      <c r="E272" s="27"/>
      <c r="F272" s="27"/>
      <c r="G272" s="27"/>
      <c r="H272" s="27"/>
      <c r="I272" s="27"/>
      <c r="J272" s="27"/>
      <c r="K272" s="27"/>
    </row>
    <row r="273" spans="1:11" s="10" customFormat="1" ht="12">
      <c r="A273" s="1" t="s">
        <v>85</v>
      </c>
      <c r="B273" s="23"/>
      <c r="C273" s="23"/>
      <c r="D273" s="23"/>
      <c r="E273" s="27"/>
      <c r="F273" s="27"/>
      <c r="G273" s="27"/>
      <c r="H273" s="27"/>
      <c r="I273" s="27"/>
      <c r="J273" s="27"/>
      <c r="K273" s="27"/>
    </row>
    <row r="274" spans="1:11" s="10" customFormat="1" ht="12">
      <c r="A274" s="15" t="s">
        <v>89</v>
      </c>
      <c r="B274" s="23"/>
      <c r="C274" s="23"/>
      <c r="D274" s="23"/>
      <c r="E274" s="27"/>
      <c r="F274" s="27"/>
      <c r="G274" s="27"/>
      <c r="H274" s="27"/>
      <c r="I274" s="27"/>
      <c r="J274" s="27"/>
      <c r="K274" s="27"/>
    </row>
    <row r="275" spans="1:11" s="10" customFormat="1" ht="12">
      <c r="A275" s="1" t="s">
        <v>93</v>
      </c>
      <c r="B275" s="23"/>
      <c r="C275" s="23"/>
      <c r="D275" s="23"/>
      <c r="E275" s="27"/>
      <c r="F275" s="27"/>
      <c r="G275" s="27"/>
      <c r="H275" s="27"/>
      <c r="I275" s="27"/>
      <c r="J275" s="27"/>
      <c r="K275" s="27"/>
    </row>
    <row r="276" spans="1:11" s="10" customFormat="1" ht="12">
      <c r="A276" s="1" t="s">
        <v>33</v>
      </c>
      <c r="B276" s="23"/>
      <c r="C276" s="23"/>
      <c r="D276" s="23"/>
      <c r="E276" s="27"/>
      <c r="F276" s="27"/>
      <c r="G276" s="27"/>
      <c r="H276" s="27"/>
      <c r="I276" s="27"/>
      <c r="J276" s="27"/>
      <c r="K276" s="27"/>
    </row>
  </sheetData>
  <printOptions horizontalCentered="1"/>
  <pageMargins left="0.2362204724409449" right="0.1968503937007874" top="0.3937007874015748" bottom="0.3937007874015748" header="0.3937007874015748" footer="0.1968503937007874"/>
  <pageSetup fitToHeight="7" horizontalDpi="600" verticalDpi="600" orientation="landscape" paperSize="9" scale="90"/>
  <headerFooter alignWithMargins="0">
    <oddFooter>&amp;R&amp;P</oddFooter>
  </headerFooter>
  <rowBreaks count="7" manualBreakCount="7">
    <brk id="36" max="255" man="1"/>
    <brk id="65" max="255" man="1"/>
    <brk id="98" max="255" man="1"/>
    <brk id="127" max="255" man="1"/>
    <brk id="175" max="255" man="1"/>
    <brk id="209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O.M.T.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tciller</dc:creator>
  <cp:keywords/>
  <dc:description/>
  <cp:lastModifiedBy>Mary C. Wright</cp:lastModifiedBy>
  <cp:lastPrinted>2002-11-05T19:50:34Z</cp:lastPrinted>
  <dcterms:created xsi:type="dcterms:W3CDTF">1997-05-14T06:57:25Z</dcterms:created>
  <dcterms:modified xsi:type="dcterms:W3CDTF">2001-07-11T10:06:09Z</dcterms:modified>
  <cp:category/>
  <cp:version/>
  <cp:contentType/>
  <cp:contentStatus/>
</cp:coreProperties>
</file>