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4" sheetId="1" r:id="rId1"/>
    <sheet name="trade balances 1999" sheetId="2" r:id="rId2"/>
    <sheet name="Chart3" sheetId="3" r:id="rId3"/>
    <sheet name="trade balances 1980" sheetId="4" r:id="rId4"/>
    <sheet name="1980" sheetId="5" r:id="rId5"/>
    <sheet name="1999" sheetId="6" r:id="rId6"/>
    <sheet name="Chart1" sheetId="7" r:id="rId7"/>
    <sheet name="Chart2" sheetId="8" r:id="rId8"/>
    <sheet name="changes 1980-199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<sst xmlns="http://schemas.openxmlformats.org/spreadsheetml/2006/main" count="87" uniqueCount="11">
  <si>
    <t>Mercosur</t>
  </si>
  <si>
    <t>Andean</t>
  </si>
  <si>
    <t>Central America</t>
  </si>
  <si>
    <t>G6</t>
  </si>
  <si>
    <t>USA</t>
  </si>
  <si>
    <t>Mexico</t>
  </si>
  <si>
    <t>Rest of World</t>
  </si>
  <si>
    <t>Export TOTAL</t>
  </si>
  <si>
    <t>Import TOTAL</t>
  </si>
  <si>
    <t xml:space="preserve"> </t>
  </si>
  <si>
    <t>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</si>
</sst>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Balance 
1999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'trade balances 1999'!$A$5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'trade balances 1999'!$B$4:$I$4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NET</c:v>
                </c:pt>
              </c:strCache>
            </c:strRef>
          </c:cat>
          <c:val>
            <c:numRef>
              <c:f>'trade balances 1999'!$B$5:$I$5</c:f>
              <c:numCache>
                <c:ptCount val="8"/>
                <c:pt idx="0">
                  <c:v>0</c:v>
                </c:pt>
                <c:pt idx="1">
                  <c:v>2404074</c:v>
                </c:pt>
                <c:pt idx="2">
                  <c:v>401875</c:v>
                </c:pt>
                <c:pt idx="3">
                  <c:v>-5997225</c:v>
                </c:pt>
                <c:pt idx="4">
                  <c:v>-2731628</c:v>
                </c:pt>
                <c:pt idx="5">
                  <c:v>-1263528</c:v>
                </c:pt>
                <c:pt idx="6">
                  <c:v>2712248</c:v>
                </c:pt>
                <c:pt idx="7">
                  <c:v>-7752375</c:v>
                </c:pt>
              </c:numCache>
            </c:numRef>
          </c:val>
          <c:shape val="box"/>
        </c:ser>
        <c:shape val="box"/>
        <c:axId val="41295980"/>
        <c:axId val="36119501"/>
        <c:axId val="56640054"/>
      </c:bar3D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19501"/>
        <c:crosses val="autoZero"/>
        <c:auto val="1"/>
        <c:lblOffset val="100"/>
        <c:noMultiLvlLbl val="0"/>
      </c:catAx>
      <c:valAx>
        <c:axId val="36119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95980"/>
        <c:crossesAt val="1"/>
        <c:crossBetween val="between"/>
        <c:dispUnits/>
      </c:valAx>
      <c:ser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19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Balance 
1980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'trade balances 1980'!$A$5</c:f>
              <c:strCache>
                <c:ptCount val="1"/>
                <c:pt idx="0">
                  <c:v>Mercosur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balances 1980'!$B$4:$I$4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NET</c:v>
                </c:pt>
              </c:strCache>
            </c:strRef>
          </c:cat>
          <c:val>
            <c:numRef>
              <c:f>'trade balances 1980'!$B$5:$I$5</c:f>
              <c:numCache>
                <c:ptCount val="8"/>
                <c:pt idx="0">
                  <c:v>0</c:v>
                </c:pt>
                <c:pt idx="1">
                  <c:v>-242000</c:v>
                </c:pt>
                <c:pt idx="2">
                  <c:v>149138</c:v>
                </c:pt>
                <c:pt idx="3">
                  <c:v>-1307114</c:v>
                </c:pt>
                <c:pt idx="4">
                  <c:v>-2731628</c:v>
                </c:pt>
                <c:pt idx="5">
                  <c:v>211620</c:v>
                </c:pt>
                <c:pt idx="6">
                  <c:v>-958528</c:v>
                </c:pt>
                <c:pt idx="7">
                  <c:v>-4878512</c:v>
                </c:pt>
              </c:numCache>
            </c:numRef>
          </c:val>
          <c:shape val="box"/>
        </c:ser>
        <c:shape val="box"/>
        <c:axId val="39998439"/>
        <c:axId val="24441632"/>
      </c:bar3DChart>
      <c:catAx>
        <c:axId val="3999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41632"/>
        <c:crosses val="autoZero"/>
        <c:auto val="1"/>
        <c:lblOffset val="100"/>
        <c:noMultiLvlLbl val="0"/>
      </c:catAx>
      <c:valAx>
        <c:axId val="24441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98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
Changes in Trade 1980-1999
Export Destinations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25"/>
          <c:w val="0.976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 1980-1999'!$A$5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 1980-1999'!$B$4:$I$4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'changes 1980-1999'!$B$5:$I$5</c:f>
              <c:numCache>
                <c:ptCount val="8"/>
                <c:pt idx="0">
                  <c:v>3.1160077180533694</c:v>
                </c:pt>
                <c:pt idx="1">
                  <c:v>1.7938280407478702</c:v>
                </c:pt>
                <c:pt idx="2">
                  <c:v>1.575173838945862</c:v>
                </c:pt>
                <c:pt idx="3">
                  <c:v>0.8360899336609449</c:v>
                </c:pt>
                <c:pt idx="4">
                  <c:v>2.006460787021791</c:v>
                </c:pt>
                <c:pt idx="5">
                  <c:v>1.1553746756296053</c:v>
                </c:pt>
                <c:pt idx="6">
                  <c:v>0.6985219050937546</c:v>
                </c:pt>
                <c:pt idx="7">
                  <c:v>1.2781225193870585</c:v>
                </c:pt>
              </c:numCache>
            </c:numRef>
          </c:val>
        </c:ser>
        <c:axId val="18648097"/>
        <c:axId val="33615146"/>
      </c:barChart>
      <c:catAx>
        <c:axId val="186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15146"/>
        <c:crosses val="autoZero"/>
        <c:auto val="1"/>
        <c:lblOffset val="100"/>
        <c:noMultiLvlLbl val="0"/>
      </c:catAx>
      <c:valAx>
        <c:axId val="33615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48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
Changes in Trade 1980-1999
Import Origins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085"/>
          <c:w val="0.9762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 1980-1999'!$B$4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 1980-1999'!$A$5:$A$12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Import TOTAL</c:v>
                </c:pt>
              </c:strCache>
            </c:strRef>
          </c:cat>
          <c:val>
            <c:numRef>
              <c:f>'changes 1980-1999'!$B$5:$B$12</c:f>
              <c:numCache>
                <c:ptCount val="8"/>
                <c:pt idx="0">
                  <c:v>3.1160077180533694</c:v>
                </c:pt>
                <c:pt idx="1">
                  <c:v>0.46405306354872844</c:v>
                </c:pt>
                <c:pt idx="2">
                  <c:v>0.6502465611212043</c:v>
                </c:pt>
                <c:pt idx="3">
                  <c:v>1.218766126591516</c:v>
                </c:pt>
                <c:pt idx="4">
                  <c:v>1.711893700271965</c:v>
                </c:pt>
                <c:pt idx="5">
                  <c:v>4.703023751415739</c:v>
                </c:pt>
                <c:pt idx="6">
                  <c:v>0.40846506195853194</c:v>
                </c:pt>
                <c:pt idx="7">
                  <c:v>1.1909552620026567</c:v>
                </c:pt>
              </c:numCache>
            </c:numRef>
          </c:val>
        </c:ser>
        <c:axId val="34100859"/>
        <c:axId val="38472276"/>
      </c:barChart>
      <c:catAx>
        <c:axId val="3410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72276"/>
        <c:crosses val="autoZero"/>
        <c:auto val="1"/>
        <c:lblOffset val="100"/>
        <c:noMultiLvlLbl val="0"/>
      </c:catAx>
      <c:valAx>
        <c:axId val="3847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00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C#0FoodandAnimalssby%20reg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TC#1BeveragesandTobaccoby%20reg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TC#2CrudeMarterials_etc%20byreg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TC#3MineralFuels_etc%20byreg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ITC#4AnimalsVegeOilsby%20reg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ITC#5ChemProductsby%20reg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ITC#7new%20by%20reg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ITC#8MiscManProducts%20by%20reg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ITC#6ManufGo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total 1980 only"/>
      <sheetName val="Chart3"/>
      <sheetName val="1980-1999 changes"/>
      <sheetName val="total 1999 only"/>
      <sheetName val="total 80-99"/>
    </sheetNames>
    <sheetDataSet>
      <sheetData sheetId="1">
        <row r="5">
          <cell r="B5">
            <v>934078</v>
          </cell>
          <cell r="C5">
            <v>341002</v>
          </cell>
          <cell r="D5">
            <v>10757</v>
          </cell>
          <cell r="E5">
            <v>3188023</v>
          </cell>
          <cell r="F5">
            <v>2303919</v>
          </cell>
          <cell r="G5">
            <v>83461</v>
          </cell>
          <cell r="H5">
            <v>6539066</v>
          </cell>
          <cell r="I5">
            <v>13400306</v>
          </cell>
        </row>
        <row r="6">
          <cell r="B6">
            <v>151939</v>
          </cell>
          <cell r="C6">
            <v>364065</v>
          </cell>
          <cell r="D6">
            <v>15369</v>
          </cell>
          <cell r="E6">
            <v>1447514</v>
          </cell>
          <cell r="F6">
            <v>1632422</v>
          </cell>
          <cell r="G6">
            <v>50737</v>
          </cell>
          <cell r="H6">
            <v>1617945</v>
          </cell>
          <cell r="I6">
            <v>5279991</v>
          </cell>
        </row>
        <row r="7">
          <cell r="B7">
            <v>11393</v>
          </cell>
          <cell r="C7">
            <v>2690</v>
          </cell>
          <cell r="D7">
            <v>214495</v>
          </cell>
          <cell r="E7">
            <v>734224</v>
          </cell>
          <cell r="F7">
            <v>1712008</v>
          </cell>
          <cell r="G7">
            <v>2389</v>
          </cell>
          <cell r="H7">
            <v>476353</v>
          </cell>
          <cell r="I7">
            <v>3153552</v>
          </cell>
        </row>
        <row r="8">
          <cell r="B8">
            <v>577305</v>
          </cell>
          <cell r="C8">
            <v>164338</v>
          </cell>
          <cell r="D8">
            <v>42498</v>
          </cell>
          <cell r="E8">
            <v>14477907</v>
          </cell>
          <cell r="F8">
            <v>2240406</v>
          </cell>
          <cell r="G8">
            <v>123394</v>
          </cell>
          <cell r="H8">
            <v>22153134</v>
          </cell>
          <cell r="I8">
            <v>39778982</v>
          </cell>
        </row>
        <row r="9">
          <cell r="B9">
            <v>733972</v>
          </cell>
          <cell r="C9">
            <v>1564351</v>
          </cell>
          <cell r="D9">
            <v>323487</v>
          </cell>
          <cell r="E9">
            <v>10385311</v>
          </cell>
          <cell r="G9">
            <v>1970536</v>
          </cell>
          <cell r="H9">
            <v>15080981</v>
          </cell>
          <cell r="I9">
            <v>30062604</v>
          </cell>
        </row>
        <row r="10">
          <cell r="B10">
            <v>14033</v>
          </cell>
          <cell r="C10">
            <v>10267</v>
          </cell>
          <cell r="D10">
            <v>4403</v>
          </cell>
          <cell r="E10">
            <v>212476</v>
          </cell>
          <cell r="F10">
            <v>1480071</v>
          </cell>
          <cell r="H10">
            <v>193987</v>
          </cell>
          <cell r="I10">
            <v>1915237</v>
          </cell>
        </row>
        <row r="11">
          <cell r="B11">
            <v>320129</v>
          </cell>
          <cell r="C11">
            <v>525999</v>
          </cell>
          <cell r="D11">
            <v>85945</v>
          </cell>
          <cell r="E11">
            <v>37694364</v>
          </cell>
          <cell r="F11">
            <v>6711439</v>
          </cell>
          <cell r="G11">
            <v>412485</v>
          </cell>
          <cell r="H11">
            <v>38672011</v>
          </cell>
          <cell r="I11">
            <v>84422372</v>
          </cell>
        </row>
        <row r="12">
          <cell r="B12">
            <v>2742849</v>
          </cell>
          <cell r="C12">
            <v>2972712</v>
          </cell>
          <cell r="D12">
            <v>696954</v>
          </cell>
          <cell r="E12">
            <v>68139819</v>
          </cell>
          <cell r="F12">
            <v>16084231</v>
          </cell>
          <cell r="G12">
            <v>2643002</v>
          </cell>
          <cell r="H12">
            <v>84733477</v>
          </cell>
        </row>
      </sheetData>
      <sheetData sheetId="4">
        <row r="5">
          <cell r="B5">
            <v>3079991</v>
          </cell>
          <cell r="C5">
            <v>958163</v>
          </cell>
          <cell r="D5">
            <v>38646</v>
          </cell>
          <cell r="E5">
            <v>4975313</v>
          </cell>
          <cell r="F5">
            <v>2069112</v>
          </cell>
          <cell r="G5">
            <v>112567</v>
          </cell>
          <cell r="H5">
            <v>9310030</v>
          </cell>
          <cell r="I5">
            <v>20543822</v>
          </cell>
        </row>
        <row r="6">
          <cell r="B6">
            <v>409976</v>
          </cell>
          <cell r="C6">
            <v>1126838</v>
          </cell>
          <cell r="D6">
            <v>73506</v>
          </cell>
          <cell r="E6">
            <v>3212738</v>
          </cell>
          <cell r="F6">
            <v>3337038</v>
          </cell>
          <cell r="G6">
            <v>190564</v>
          </cell>
          <cell r="H6">
            <v>2863999</v>
          </cell>
          <cell r="I6">
            <v>11214659</v>
          </cell>
        </row>
        <row r="7">
          <cell r="B7">
            <v>2430</v>
          </cell>
          <cell r="C7">
            <v>44178</v>
          </cell>
          <cell r="D7">
            <v>700162</v>
          </cell>
          <cell r="E7">
            <v>1112707</v>
          </cell>
          <cell r="F7">
            <v>2485739</v>
          </cell>
          <cell r="G7">
            <v>19018</v>
          </cell>
          <cell r="H7">
            <v>943648</v>
          </cell>
          <cell r="I7">
            <v>5307882</v>
          </cell>
        </row>
        <row r="8">
          <cell r="B8">
            <v>303079</v>
          </cell>
          <cell r="C8">
            <v>606146</v>
          </cell>
          <cell r="D8">
            <v>145125</v>
          </cell>
          <cell r="E8">
            <v>29760958</v>
          </cell>
          <cell r="F8">
            <v>11408271</v>
          </cell>
          <cell r="G8">
            <v>492487</v>
          </cell>
          <cell r="H8">
            <v>44127472</v>
          </cell>
          <cell r="I8">
            <v>86843538</v>
          </cell>
        </row>
        <row r="9">
          <cell r="B9">
            <v>290236</v>
          </cell>
          <cell r="C9">
            <v>1309959</v>
          </cell>
          <cell r="D9">
            <v>1010649</v>
          </cell>
          <cell r="E9">
            <v>18735626</v>
          </cell>
          <cell r="G9">
            <v>4389607</v>
          </cell>
          <cell r="H9">
            <v>14739520</v>
          </cell>
          <cell r="I9">
            <v>40480242</v>
          </cell>
        </row>
        <row r="10">
          <cell r="B10">
            <v>52335</v>
          </cell>
          <cell r="C10">
            <v>73926</v>
          </cell>
          <cell r="D10">
            <v>186001</v>
          </cell>
          <cell r="E10">
            <v>469326</v>
          </cell>
          <cell r="F10">
            <v>5125955</v>
          </cell>
          <cell r="H10">
            <v>375737</v>
          </cell>
          <cell r="I10">
            <v>6283280</v>
          </cell>
        </row>
        <row r="11">
          <cell r="B11">
            <v>656394</v>
          </cell>
          <cell r="C11">
            <v>453850</v>
          </cell>
          <cell r="D11">
            <v>152040</v>
          </cell>
          <cell r="E11">
            <v>81533318</v>
          </cell>
          <cell r="F11">
            <v>11940185</v>
          </cell>
          <cell r="G11">
            <v>423889</v>
          </cell>
          <cell r="H11">
            <v>85319847</v>
          </cell>
          <cell r="I11">
            <v>180479523</v>
          </cell>
        </row>
        <row r="12">
          <cell r="B12">
            <v>4794441</v>
          </cell>
          <cell r="C12">
            <v>4573060</v>
          </cell>
          <cell r="D12">
            <v>2306129</v>
          </cell>
          <cell r="E12">
            <v>139799986</v>
          </cell>
          <cell r="F12">
            <v>36370945</v>
          </cell>
          <cell r="G12">
            <v>5628132</v>
          </cell>
          <cell r="H12">
            <v>157680253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1980-1999 Changes"/>
      <sheetName val="total 1980 only"/>
      <sheetName val="total 1999 only"/>
      <sheetName val="total 80-99"/>
    </sheetNames>
    <sheetDataSet>
      <sheetData sheetId="2">
        <row r="4">
          <cell r="B4">
            <v>26240</v>
          </cell>
          <cell r="C4">
            <v>7150</v>
          </cell>
          <cell r="D4">
            <v>370</v>
          </cell>
          <cell r="E4">
            <v>145849</v>
          </cell>
          <cell r="F4">
            <v>78455</v>
          </cell>
          <cell r="G4">
            <v>330</v>
          </cell>
          <cell r="H4">
            <v>145079</v>
          </cell>
          <cell r="I4">
            <v>403473</v>
          </cell>
        </row>
        <row r="5">
          <cell r="B5">
            <v>9826</v>
          </cell>
          <cell r="C5">
            <v>12824</v>
          </cell>
          <cell r="D5">
            <v>1433</v>
          </cell>
          <cell r="E5">
            <v>7681</v>
          </cell>
          <cell r="F5">
            <v>7691</v>
          </cell>
          <cell r="G5">
            <v>447</v>
          </cell>
          <cell r="H5">
            <v>24372</v>
          </cell>
          <cell r="I5">
            <v>64274</v>
          </cell>
        </row>
        <row r="6">
          <cell r="B6">
            <v>681</v>
          </cell>
          <cell r="C6">
            <v>426</v>
          </cell>
          <cell r="D6">
            <v>11033</v>
          </cell>
          <cell r="E6">
            <v>6448</v>
          </cell>
          <cell r="F6">
            <v>31597</v>
          </cell>
          <cell r="G6">
            <v>0</v>
          </cell>
          <cell r="H6">
            <v>2726</v>
          </cell>
          <cell r="I6">
            <v>52911</v>
          </cell>
        </row>
        <row r="7">
          <cell r="B7">
            <v>87266</v>
          </cell>
          <cell r="C7">
            <v>164826</v>
          </cell>
          <cell r="D7">
            <v>14945</v>
          </cell>
          <cell r="E7">
            <v>2908649</v>
          </cell>
          <cell r="F7">
            <v>1843882</v>
          </cell>
          <cell r="G7">
            <v>51675</v>
          </cell>
          <cell r="H7">
            <v>3413058</v>
          </cell>
          <cell r="I7">
            <v>8484301</v>
          </cell>
        </row>
        <row r="8">
          <cell r="B8">
            <v>39085</v>
          </cell>
          <cell r="C8">
            <v>71691</v>
          </cell>
          <cell r="D8">
            <v>29893</v>
          </cell>
          <cell r="E8">
            <v>849895</v>
          </cell>
          <cell r="G8">
            <v>12060</v>
          </cell>
          <cell r="H8">
            <v>1911000</v>
          </cell>
          <cell r="I8">
            <v>2915360</v>
          </cell>
        </row>
        <row r="9">
          <cell r="B9">
            <v>134</v>
          </cell>
          <cell r="C9">
            <v>165</v>
          </cell>
          <cell r="D9">
            <v>142</v>
          </cell>
          <cell r="E9">
            <v>14890</v>
          </cell>
          <cell r="F9">
            <v>109232</v>
          </cell>
          <cell r="H9">
            <v>15412</v>
          </cell>
          <cell r="I9">
            <v>139975</v>
          </cell>
        </row>
        <row r="10">
          <cell r="B10">
            <v>16806</v>
          </cell>
          <cell r="C10">
            <v>22763</v>
          </cell>
          <cell r="D10">
            <v>2210</v>
          </cell>
          <cell r="E10">
            <v>2125885</v>
          </cell>
          <cell r="F10">
            <v>638938</v>
          </cell>
          <cell r="G10">
            <v>15717</v>
          </cell>
          <cell r="H10">
            <v>3073954</v>
          </cell>
          <cell r="I10">
            <v>5896273</v>
          </cell>
        </row>
        <row r="11">
          <cell r="B11">
            <v>180038</v>
          </cell>
          <cell r="C11">
            <v>279845</v>
          </cell>
          <cell r="D11">
            <v>60026</v>
          </cell>
          <cell r="E11">
            <v>6059297</v>
          </cell>
          <cell r="F11">
            <v>2711531</v>
          </cell>
          <cell r="G11">
            <v>80229</v>
          </cell>
          <cell r="H11">
            <v>8585601</v>
          </cell>
        </row>
      </sheetData>
      <sheetData sheetId="3">
        <row r="4">
          <cell r="B4">
            <v>260209</v>
          </cell>
          <cell r="C4">
            <v>45214</v>
          </cell>
          <cell r="D4">
            <v>2372</v>
          </cell>
          <cell r="E4">
            <v>456860</v>
          </cell>
          <cell r="F4">
            <v>218579</v>
          </cell>
          <cell r="G4">
            <v>19657</v>
          </cell>
          <cell r="H4">
            <v>545435</v>
          </cell>
          <cell r="I4">
            <v>1548326</v>
          </cell>
        </row>
        <row r="5">
          <cell r="B5">
            <v>45963</v>
          </cell>
          <cell r="C5">
            <v>111673</v>
          </cell>
          <cell r="D5">
            <v>7813</v>
          </cell>
          <cell r="E5">
            <v>249684</v>
          </cell>
          <cell r="F5">
            <v>146679</v>
          </cell>
          <cell r="G5">
            <v>13022</v>
          </cell>
          <cell r="H5">
            <v>214541</v>
          </cell>
          <cell r="I5">
            <v>789375</v>
          </cell>
        </row>
        <row r="6">
          <cell r="B6">
            <v>16</v>
          </cell>
          <cell r="C6">
            <v>1907</v>
          </cell>
          <cell r="D6">
            <v>73219</v>
          </cell>
          <cell r="E6">
            <v>13320</v>
          </cell>
          <cell r="F6">
            <v>60876</v>
          </cell>
          <cell r="G6">
            <v>4884</v>
          </cell>
          <cell r="H6">
            <v>8908</v>
          </cell>
          <cell r="I6">
            <v>163130</v>
          </cell>
        </row>
        <row r="7">
          <cell r="B7">
            <v>239565</v>
          </cell>
          <cell r="C7">
            <v>156889</v>
          </cell>
          <cell r="D7">
            <v>48256</v>
          </cell>
          <cell r="E7">
            <v>9497608</v>
          </cell>
          <cell r="F7">
            <v>4619392</v>
          </cell>
          <cell r="G7">
            <v>59968</v>
          </cell>
          <cell r="H7">
            <v>11354633</v>
          </cell>
          <cell r="I7">
            <v>25976311</v>
          </cell>
        </row>
        <row r="8">
          <cell r="B8">
            <v>56286</v>
          </cell>
          <cell r="C8">
            <v>46040</v>
          </cell>
          <cell r="D8">
            <v>41474</v>
          </cell>
          <cell r="E8">
            <v>3516122</v>
          </cell>
          <cell r="G8">
            <v>113926</v>
          </cell>
          <cell r="H8">
            <v>3399123</v>
          </cell>
          <cell r="I8">
            <v>7175788</v>
          </cell>
        </row>
        <row r="9">
          <cell r="B9">
            <v>3758</v>
          </cell>
          <cell r="C9">
            <v>10189</v>
          </cell>
          <cell r="D9">
            <v>7999</v>
          </cell>
          <cell r="E9">
            <v>112725</v>
          </cell>
          <cell r="F9">
            <v>1032284</v>
          </cell>
          <cell r="H9">
            <v>91350</v>
          </cell>
          <cell r="I9">
            <v>1258305</v>
          </cell>
        </row>
        <row r="10">
          <cell r="B10">
            <v>63854</v>
          </cell>
          <cell r="C10">
            <v>29421</v>
          </cell>
          <cell r="D10">
            <v>15547</v>
          </cell>
          <cell r="E10">
            <v>9119211</v>
          </cell>
          <cell r="F10">
            <v>2315061</v>
          </cell>
          <cell r="G10">
            <v>45932</v>
          </cell>
          <cell r="H10">
            <v>12235833</v>
          </cell>
          <cell r="I10">
            <v>23824859</v>
          </cell>
        </row>
        <row r="11">
          <cell r="B11">
            <v>669651</v>
          </cell>
          <cell r="C11">
            <v>401333</v>
          </cell>
          <cell r="D11">
            <v>196680</v>
          </cell>
          <cell r="E11">
            <v>22965530</v>
          </cell>
          <cell r="F11">
            <v>8395688</v>
          </cell>
          <cell r="G11">
            <v>257389</v>
          </cell>
          <cell r="H11">
            <v>27849823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420171</v>
          </cell>
          <cell r="C4">
            <v>68732</v>
          </cell>
          <cell r="D4">
            <v>1581</v>
          </cell>
          <cell r="E4">
            <v>2379250</v>
          </cell>
          <cell r="F4">
            <v>306211</v>
          </cell>
          <cell r="G4">
            <v>34183</v>
          </cell>
          <cell r="H4">
            <v>1895874</v>
          </cell>
          <cell r="I4">
            <v>5106002</v>
          </cell>
        </row>
        <row r="5">
          <cell r="B5">
            <v>221685</v>
          </cell>
          <cell r="C5">
            <v>107250</v>
          </cell>
          <cell r="D5">
            <v>739</v>
          </cell>
          <cell r="E5">
            <v>1261274</v>
          </cell>
          <cell r="F5">
            <v>637031</v>
          </cell>
          <cell r="G5">
            <v>31027</v>
          </cell>
          <cell r="H5">
            <v>708719</v>
          </cell>
          <cell r="I5">
            <v>2967725</v>
          </cell>
        </row>
        <row r="6">
          <cell r="B6">
            <v>472</v>
          </cell>
          <cell r="C6">
            <v>2298</v>
          </cell>
          <cell r="D6">
            <v>58945</v>
          </cell>
          <cell r="E6">
            <v>231619</v>
          </cell>
          <cell r="F6">
            <v>58042</v>
          </cell>
          <cell r="G6">
            <v>7626</v>
          </cell>
          <cell r="H6">
            <v>231008</v>
          </cell>
          <cell r="I6">
            <v>590010</v>
          </cell>
        </row>
        <row r="7">
          <cell r="B7">
            <v>187322</v>
          </cell>
          <cell r="C7">
            <v>160978</v>
          </cell>
          <cell r="D7">
            <v>35930</v>
          </cell>
          <cell r="E7">
            <v>10696706</v>
          </cell>
          <cell r="F7">
            <v>6017760</v>
          </cell>
          <cell r="G7">
            <v>91210</v>
          </cell>
          <cell r="H7">
            <v>10492894</v>
          </cell>
          <cell r="I7">
            <v>27682800</v>
          </cell>
        </row>
        <row r="8">
          <cell r="B8">
            <v>257743</v>
          </cell>
          <cell r="C8">
            <v>381119</v>
          </cell>
          <cell r="D8">
            <v>93279</v>
          </cell>
          <cell r="E8">
            <v>13545332</v>
          </cell>
          <cell r="G8">
            <v>1052261</v>
          </cell>
          <cell r="H8">
            <v>10771499</v>
          </cell>
          <cell r="I8">
            <v>26101252</v>
          </cell>
        </row>
        <row r="9">
          <cell r="B9">
            <v>19574</v>
          </cell>
          <cell r="C9">
            <v>19539</v>
          </cell>
          <cell r="D9">
            <v>5158</v>
          </cell>
          <cell r="E9">
            <v>336438</v>
          </cell>
          <cell r="F9">
            <v>329944</v>
          </cell>
          <cell r="H9">
            <v>253096</v>
          </cell>
          <cell r="I9">
            <v>963749</v>
          </cell>
        </row>
        <row r="10">
          <cell r="B10">
            <v>320193</v>
          </cell>
          <cell r="C10">
            <v>133350</v>
          </cell>
          <cell r="D10">
            <v>8037</v>
          </cell>
          <cell r="E10">
            <v>33337863</v>
          </cell>
          <cell r="F10">
            <v>3410375</v>
          </cell>
          <cell r="G10">
            <v>173452</v>
          </cell>
          <cell r="H10">
            <v>27135974</v>
          </cell>
          <cell r="I10">
            <v>64519244</v>
          </cell>
        </row>
        <row r="11">
          <cell r="B11">
            <v>1427160</v>
          </cell>
          <cell r="C11">
            <v>873266</v>
          </cell>
          <cell r="D11">
            <v>203669</v>
          </cell>
          <cell r="E11">
            <v>61788482</v>
          </cell>
          <cell r="F11">
            <v>10759382</v>
          </cell>
          <cell r="G11">
            <v>1389759</v>
          </cell>
          <cell r="H11">
            <v>51489064</v>
          </cell>
        </row>
      </sheetData>
      <sheetData sheetId="1">
        <row r="4">
          <cell r="B4">
            <v>796974</v>
          </cell>
          <cell r="C4">
            <v>142488</v>
          </cell>
          <cell r="D4">
            <v>11771</v>
          </cell>
          <cell r="E4">
            <v>3393702</v>
          </cell>
          <cell r="F4">
            <v>1020187</v>
          </cell>
          <cell r="G4">
            <v>104304</v>
          </cell>
          <cell r="H4">
            <v>4563703</v>
          </cell>
          <cell r="I4">
            <v>10033129</v>
          </cell>
        </row>
        <row r="5">
          <cell r="B5">
            <v>376992</v>
          </cell>
          <cell r="C5">
            <v>266993</v>
          </cell>
          <cell r="D5">
            <v>7480</v>
          </cell>
          <cell r="E5">
            <v>2276474</v>
          </cell>
          <cell r="F5">
            <v>1297672</v>
          </cell>
          <cell r="G5">
            <v>127652</v>
          </cell>
          <cell r="H5">
            <v>2121137</v>
          </cell>
          <cell r="I5">
            <v>6474400</v>
          </cell>
        </row>
        <row r="6">
          <cell r="B6">
            <v>1327</v>
          </cell>
          <cell r="C6">
            <v>10286</v>
          </cell>
          <cell r="D6">
            <v>52668</v>
          </cell>
          <cell r="E6">
            <v>72612</v>
          </cell>
          <cell r="F6">
            <v>139804</v>
          </cell>
          <cell r="G6">
            <v>55267</v>
          </cell>
          <cell r="H6">
            <v>109505</v>
          </cell>
          <cell r="I6">
            <v>441469</v>
          </cell>
        </row>
        <row r="7">
          <cell r="B7">
            <v>196043</v>
          </cell>
          <cell r="C7">
            <v>108993</v>
          </cell>
          <cell r="D7">
            <v>10321</v>
          </cell>
          <cell r="E7">
            <v>11663379</v>
          </cell>
          <cell r="F7">
            <v>14106486</v>
          </cell>
          <cell r="G7">
            <v>298721</v>
          </cell>
          <cell r="H7">
            <v>18360225</v>
          </cell>
          <cell r="I7">
            <v>44744168</v>
          </cell>
        </row>
        <row r="8">
          <cell r="B8">
            <v>429744</v>
          </cell>
          <cell r="C8">
            <v>422388</v>
          </cell>
          <cell r="D8">
            <v>208593</v>
          </cell>
          <cell r="E8">
            <v>11253335</v>
          </cell>
          <cell r="G8">
            <v>3024818</v>
          </cell>
          <cell r="H8">
            <v>10494992</v>
          </cell>
          <cell r="I8">
            <v>25834901</v>
          </cell>
        </row>
        <row r="9">
          <cell r="B9">
            <v>22585</v>
          </cell>
          <cell r="C9">
            <v>62413</v>
          </cell>
          <cell r="D9">
            <v>27002</v>
          </cell>
          <cell r="E9">
            <v>194069</v>
          </cell>
          <cell r="F9">
            <v>1301970</v>
          </cell>
          <cell r="H9">
            <v>160680</v>
          </cell>
          <cell r="I9">
            <v>1768719</v>
          </cell>
        </row>
        <row r="10">
          <cell r="B10">
            <v>472251</v>
          </cell>
          <cell r="C10">
            <v>180160</v>
          </cell>
          <cell r="D10">
            <v>24503</v>
          </cell>
          <cell r="E10">
            <v>35793257</v>
          </cell>
          <cell r="F10">
            <v>5073495</v>
          </cell>
          <cell r="G10">
            <v>283549</v>
          </cell>
          <cell r="H10">
            <v>47827991</v>
          </cell>
          <cell r="I10">
            <v>89655206</v>
          </cell>
        </row>
        <row r="11">
          <cell r="B11">
            <v>2295916</v>
          </cell>
          <cell r="C11">
            <v>1193721</v>
          </cell>
          <cell r="D11">
            <v>342338</v>
          </cell>
          <cell r="E11">
            <v>64646828</v>
          </cell>
          <cell r="F11">
            <v>22940645</v>
          </cell>
          <cell r="G11">
            <v>3894311</v>
          </cell>
          <cell r="H11">
            <v>83638233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1980-1999 changes"/>
      <sheetName val="total 1999 only"/>
      <sheetName val="total 1980-99"/>
    </sheetNames>
    <sheetDataSet>
      <sheetData sheetId="0">
        <row r="4">
          <cell r="B4">
            <v>224848</v>
          </cell>
          <cell r="C4">
            <v>6004</v>
          </cell>
          <cell r="D4">
            <v>0</v>
          </cell>
          <cell r="E4">
            <v>43089</v>
          </cell>
          <cell r="F4">
            <v>69965</v>
          </cell>
          <cell r="G4">
            <v>577</v>
          </cell>
          <cell r="H4">
            <v>236552</v>
          </cell>
          <cell r="I4">
            <v>581035</v>
          </cell>
        </row>
        <row r="5">
          <cell r="B5">
            <v>1131758</v>
          </cell>
          <cell r="C5">
            <v>855580</v>
          </cell>
          <cell r="D5">
            <v>897026</v>
          </cell>
          <cell r="E5">
            <v>4614357</v>
          </cell>
          <cell r="F5">
            <v>6483404</v>
          </cell>
          <cell r="G5">
            <v>5073</v>
          </cell>
          <cell r="H5">
            <v>8003052</v>
          </cell>
          <cell r="I5">
            <v>21990250</v>
          </cell>
        </row>
        <row r="6">
          <cell r="B6">
            <v>0</v>
          </cell>
          <cell r="C6">
            <v>0</v>
          </cell>
          <cell r="D6">
            <v>43874</v>
          </cell>
          <cell r="F6">
            <v>32046</v>
          </cell>
          <cell r="H6">
            <v>6580</v>
          </cell>
          <cell r="I6">
            <v>82500</v>
          </cell>
        </row>
        <row r="7">
          <cell r="B7">
            <v>146207</v>
          </cell>
          <cell r="C7">
            <v>93543</v>
          </cell>
          <cell r="D7">
            <v>4553</v>
          </cell>
          <cell r="E7">
            <v>10948667</v>
          </cell>
          <cell r="F7">
            <v>10940740</v>
          </cell>
          <cell r="G7">
            <v>6410</v>
          </cell>
          <cell r="H7">
            <v>16946782</v>
          </cell>
          <cell r="I7">
            <v>39086902</v>
          </cell>
        </row>
        <row r="8">
          <cell r="B8">
            <v>379977</v>
          </cell>
          <cell r="C8">
            <v>166509</v>
          </cell>
          <cell r="D8">
            <v>54046</v>
          </cell>
          <cell r="E8">
            <v>5775805</v>
          </cell>
          <cell r="G8">
            <v>361072</v>
          </cell>
          <cell r="H8">
            <v>2210755</v>
          </cell>
          <cell r="I8">
            <v>8948164</v>
          </cell>
        </row>
        <row r="9">
          <cell r="B9">
            <v>224397</v>
          </cell>
          <cell r="C9">
            <v>6888</v>
          </cell>
          <cell r="D9">
            <v>99866</v>
          </cell>
          <cell r="E9">
            <v>1018824</v>
          </cell>
          <cell r="F9">
            <v>7401621</v>
          </cell>
          <cell r="H9">
            <v>2052523</v>
          </cell>
          <cell r="I9">
            <v>10804119</v>
          </cell>
        </row>
        <row r="10">
          <cell r="B10">
            <v>10525005</v>
          </cell>
          <cell r="C10">
            <v>1022447</v>
          </cell>
          <cell r="D10">
            <v>695030</v>
          </cell>
          <cell r="E10">
            <v>173047322</v>
          </cell>
          <cell r="F10">
            <v>60027116</v>
          </cell>
          <cell r="G10">
            <v>22840</v>
          </cell>
          <cell r="H10">
            <v>138112237</v>
          </cell>
          <cell r="I10">
            <v>383451997</v>
          </cell>
        </row>
        <row r="11">
          <cell r="B11">
            <v>12632192</v>
          </cell>
          <cell r="C11">
            <v>2150971</v>
          </cell>
          <cell r="D11">
            <v>1794395</v>
          </cell>
          <cell r="E11">
            <v>195448064</v>
          </cell>
          <cell r="F11">
            <v>84954892</v>
          </cell>
          <cell r="G11">
            <v>395972</v>
          </cell>
          <cell r="H11">
            <v>167568481</v>
          </cell>
        </row>
      </sheetData>
      <sheetData sheetId="2">
        <row r="4">
          <cell r="B4">
            <v>1321055</v>
          </cell>
          <cell r="C4">
            <v>955185</v>
          </cell>
          <cell r="D4">
            <v>521</v>
          </cell>
          <cell r="E4">
            <v>37958</v>
          </cell>
          <cell r="F4">
            <v>1092257</v>
          </cell>
          <cell r="G4">
            <v>5194</v>
          </cell>
          <cell r="H4">
            <v>179434</v>
          </cell>
          <cell r="I4">
            <v>3591604</v>
          </cell>
        </row>
        <row r="5">
          <cell r="B5">
            <v>1152737</v>
          </cell>
          <cell r="C5">
            <v>954641</v>
          </cell>
          <cell r="D5">
            <v>811008</v>
          </cell>
          <cell r="E5">
            <v>1424258</v>
          </cell>
          <cell r="F5">
            <v>14289378</v>
          </cell>
          <cell r="G5">
            <v>103050</v>
          </cell>
          <cell r="H5">
            <v>4342537</v>
          </cell>
          <cell r="I5">
            <v>23077609</v>
          </cell>
        </row>
        <row r="6">
          <cell r="B6">
            <v>454</v>
          </cell>
          <cell r="C6">
            <v>740</v>
          </cell>
          <cell r="D6">
            <v>88623</v>
          </cell>
          <cell r="E6">
            <v>7696</v>
          </cell>
          <cell r="F6">
            <v>141818</v>
          </cell>
          <cell r="G6">
            <v>16870</v>
          </cell>
          <cell r="H6">
            <v>11793</v>
          </cell>
          <cell r="I6">
            <v>267994</v>
          </cell>
        </row>
        <row r="7">
          <cell r="B7">
            <v>404293</v>
          </cell>
          <cell r="C7">
            <v>90173</v>
          </cell>
          <cell r="D7">
            <v>32709</v>
          </cell>
          <cell r="E7">
            <v>14422620</v>
          </cell>
          <cell r="F7">
            <v>21209978</v>
          </cell>
          <cell r="G7">
            <v>109882</v>
          </cell>
          <cell r="H7">
            <v>19879118</v>
          </cell>
          <cell r="I7">
            <v>56148773</v>
          </cell>
        </row>
        <row r="8">
          <cell r="B8">
            <v>485686</v>
          </cell>
          <cell r="C8">
            <v>289999</v>
          </cell>
          <cell r="D8">
            <v>402912</v>
          </cell>
          <cell r="E8">
            <v>3954980</v>
          </cell>
          <cell r="G8">
            <v>2389588</v>
          </cell>
          <cell r="H8">
            <v>3353866</v>
          </cell>
          <cell r="I8">
            <v>10877236</v>
          </cell>
        </row>
        <row r="9">
          <cell r="B9">
            <v>22102</v>
          </cell>
          <cell r="C9">
            <v>1662</v>
          </cell>
          <cell r="D9">
            <v>99711</v>
          </cell>
          <cell r="E9">
            <v>625103</v>
          </cell>
          <cell r="F9">
            <v>7932463</v>
          </cell>
          <cell r="H9">
            <v>1559519</v>
          </cell>
          <cell r="I9">
            <v>10240560</v>
          </cell>
        </row>
        <row r="10">
          <cell r="B10">
            <v>3536079</v>
          </cell>
          <cell r="C10">
            <v>878216</v>
          </cell>
          <cell r="D10">
            <v>921126</v>
          </cell>
          <cell r="E10">
            <v>110198530</v>
          </cell>
          <cell r="F10">
            <v>35331139</v>
          </cell>
          <cell r="G10">
            <v>313954</v>
          </cell>
          <cell r="H10">
            <v>158532425</v>
          </cell>
          <cell r="I10">
            <v>309711469</v>
          </cell>
        </row>
        <row r="11">
          <cell r="B11">
            <v>6922406</v>
          </cell>
          <cell r="C11">
            <v>3170616</v>
          </cell>
          <cell r="D11">
            <v>2356610</v>
          </cell>
          <cell r="E11">
            <v>130671145</v>
          </cell>
          <cell r="F11">
            <v>79997238</v>
          </cell>
          <cell r="G11">
            <v>2938538</v>
          </cell>
          <cell r="H11">
            <v>187858692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1">
        <row r="4">
          <cell r="B4">
            <v>187972</v>
          </cell>
          <cell r="C4">
            <v>266430</v>
          </cell>
          <cell r="D4">
            <v>26173</v>
          </cell>
          <cell r="E4">
            <v>101570</v>
          </cell>
          <cell r="F4">
            <v>37666</v>
          </cell>
          <cell r="G4">
            <v>8816</v>
          </cell>
          <cell r="H4">
            <v>2631500</v>
          </cell>
          <cell r="I4">
            <v>3260127</v>
          </cell>
        </row>
        <row r="5">
          <cell r="B5">
            <v>1246</v>
          </cell>
          <cell r="C5">
            <v>112096</v>
          </cell>
          <cell r="D5">
            <v>4974</v>
          </cell>
          <cell r="E5">
            <v>55826</v>
          </cell>
          <cell r="F5">
            <v>2478</v>
          </cell>
          <cell r="G5">
            <v>30902</v>
          </cell>
          <cell r="H5">
            <v>56883</v>
          </cell>
          <cell r="I5">
            <v>264405</v>
          </cell>
        </row>
        <row r="6">
          <cell r="B6">
            <v>0</v>
          </cell>
          <cell r="C6">
            <v>0</v>
          </cell>
          <cell r="D6">
            <v>60940</v>
          </cell>
          <cell r="E6">
            <v>2507</v>
          </cell>
          <cell r="F6">
            <v>1860</v>
          </cell>
          <cell r="G6">
            <v>47761</v>
          </cell>
          <cell r="H6">
            <v>1926</v>
          </cell>
          <cell r="I6">
            <v>114994</v>
          </cell>
        </row>
        <row r="7">
          <cell r="B7">
            <v>10166</v>
          </cell>
          <cell r="C7">
            <v>7695</v>
          </cell>
          <cell r="D7">
            <v>7316</v>
          </cell>
          <cell r="E7">
            <v>943579</v>
          </cell>
          <cell r="F7">
            <v>703376</v>
          </cell>
          <cell r="G7">
            <v>19934</v>
          </cell>
          <cell r="H7">
            <v>2299439</v>
          </cell>
          <cell r="I7">
            <v>3991505</v>
          </cell>
        </row>
        <row r="8">
          <cell r="B8">
            <v>11618</v>
          </cell>
          <cell r="C8">
            <v>115531</v>
          </cell>
          <cell r="D8">
            <v>125072</v>
          </cell>
          <cell r="E8">
            <v>330611</v>
          </cell>
          <cell r="G8">
            <v>353204</v>
          </cell>
          <cell r="H8">
            <v>1022218</v>
          </cell>
          <cell r="I8">
            <v>1958254</v>
          </cell>
        </row>
        <row r="9">
          <cell r="B9">
            <v>184</v>
          </cell>
          <cell r="C9">
            <v>4306</v>
          </cell>
          <cell r="D9">
            <v>2881</v>
          </cell>
          <cell r="E9">
            <v>6667</v>
          </cell>
          <cell r="F9">
            <v>54317</v>
          </cell>
          <cell r="H9">
            <v>4104</v>
          </cell>
          <cell r="I9">
            <v>72459</v>
          </cell>
        </row>
        <row r="10">
          <cell r="B10">
            <v>88333</v>
          </cell>
          <cell r="C10">
            <v>22242</v>
          </cell>
          <cell r="D10">
            <v>12388</v>
          </cell>
          <cell r="E10">
            <v>3879526</v>
          </cell>
          <cell r="F10">
            <v>700552</v>
          </cell>
          <cell r="G10">
            <v>30971</v>
          </cell>
          <cell r="H10">
            <v>10072701</v>
          </cell>
          <cell r="I10">
            <v>14806713</v>
          </cell>
        </row>
        <row r="11">
          <cell r="B11">
            <v>299519</v>
          </cell>
          <cell r="C11">
            <v>528300</v>
          </cell>
          <cell r="D11">
            <v>239744</v>
          </cell>
          <cell r="E11">
            <v>5320286</v>
          </cell>
          <cell r="F11">
            <v>1500249</v>
          </cell>
          <cell r="G11">
            <v>491588</v>
          </cell>
          <cell r="H11">
            <v>16088771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317923</v>
          </cell>
          <cell r="C4">
            <v>114035</v>
          </cell>
          <cell r="D4">
            <v>12214</v>
          </cell>
          <cell r="E4">
            <v>223915</v>
          </cell>
          <cell r="F4">
            <v>277593</v>
          </cell>
          <cell r="G4">
            <v>51179</v>
          </cell>
          <cell r="H4">
            <v>213707</v>
          </cell>
          <cell r="I4">
            <v>1210566</v>
          </cell>
        </row>
        <row r="5">
          <cell r="B5">
            <v>91512</v>
          </cell>
          <cell r="C5">
            <v>154315</v>
          </cell>
          <cell r="D5">
            <v>18109</v>
          </cell>
          <cell r="E5">
            <v>76710</v>
          </cell>
          <cell r="F5">
            <v>64508</v>
          </cell>
          <cell r="G5">
            <v>15155</v>
          </cell>
          <cell r="H5">
            <v>78324</v>
          </cell>
          <cell r="I5">
            <v>498633</v>
          </cell>
        </row>
        <row r="6">
          <cell r="B6">
            <v>1215</v>
          </cell>
          <cell r="C6">
            <v>8068</v>
          </cell>
          <cell r="D6">
            <v>263815</v>
          </cell>
          <cell r="E6">
            <v>5682</v>
          </cell>
          <cell r="F6">
            <v>3891</v>
          </cell>
          <cell r="G6">
            <v>7327</v>
          </cell>
          <cell r="H6">
            <v>15949</v>
          </cell>
          <cell r="I6">
            <v>305947</v>
          </cell>
        </row>
        <row r="7">
          <cell r="B7">
            <v>1349096</v>
          </cell>
          <cell r="C7">
            <v>773207</v>
          </cell>
          <cell r="D7">
            <v>154195</v>
          </cell>
          <cell r="E7">
            <v>18585344</v>
          </cell>
          <cell r="F7">
            <v>5829428</v>
          </cell>
          <cell r="G7">
            <v>306340</v>
          </cell>
          <cell r="H7">
            <v>39362746</v>
          </cell>
          <cell r="I7">
            <v>66360356</v>
          </cell>
        </row>
        <row r="8">
          <cell r="B8">
            <v>1832310</v>
          </cell>
          <cell r="C8">
            <v>1424852</v>
          </cell>
          <cell r="D8">
            <v>417985</v>
          </cell>
          <cell r="E8">
            <v>8504661</v>
          </cell>
          <cell r="G8">
            <v>1500241</v>
          </cell>
          <cell r="H8">
            <v>10715286</v>
          </cell>
          <cell r="I8">
            <v>24395789</v>
          </cell>
        </row>
        <row r="9">
          <cell r="B9">
            <v>106947</v>
          </cell>
          <cell r="C9">
            <v>53601</v>
          </cell>
          <cell r="D9">
            <v>50372</v>
          </cell>
          <cell r="E9">
            <v>52026</v>
          </cell>
          <cell r="F9">
            <v>196853</v>
          </cell>
          <cell r="H9">
            <v>92196</v>
          </cell>
          <cell r="I9">
            <v>551995</v>
          </cell>
        </row>
        <row r="10">
          <cell r="B10">
            <v>997657</v>
          </cell>
          <cell r="C10">
            <v>465782</v>
          </cell>
          <cell r="D10">
            <v>111772</v>
          </cell>
          <cell r="E10">
            <v>19503702</v>
          </cell>
          <cell r="F10">
            <v>1977077</v>
          </cell>
          <cell r="G10">
            <v>183539</v>
          </cell>
          <cell r="H10">
            <v>26990327</v>
          </cell>
          <cell r="I10">
            <v>50229856</v>
          </cell>
        </row>
        <row r="11">
          <cell r="B11">
            <v>4696660</v>
          </cell>
          <cell r="C11">
            <v>2993860</v>
          </cell>
          <cell r="D11">
            <v>1028462</v>
          </cell>
          <cell r="E11">
            <v>46952040</v>
          </cell>
          <cell r="F11">
            <v>8349804</v>
          </cell>
          <cell r="G11">
            <v>2063781</v>
          </cell>
          <cell r="H11">
            <v>77468535</v>
          </cell>
        </row>
      </sheetData>
      <sheetData sheetId="1">
        <row r="4">
          <cell r="B4">
            <v>1965137</v>
          </cell>
          <cell r="C4">
            <v>768021</v>
          </cell>
          <cell r="D4">
            <v>60221</v>
          </cell>
          <cell r="E4">
            <v>661279</v>
          </cell>
          <cell r="F4">
            <v>692644</v>
          </cell>
          <cell r="G4">
            <v>130999</v>
          </cell>
          <cell r="H4">
            <v>824539</v>
          </cell>
          <cell r="I4">
            <v>5102840</v>
          </cell>
        </row>
        <row r="5">
          <cell r="B5">
            <v>250977</v>
          </cell>
          <cell r="C5">
            <v>1109958</v>
          </cell>
          <cell r="D5">
            <v>175715</v>
          </cell>
          <cell r="E5">
            <v>166281</v>
          </cell>
          <cell r="F5">
            <v>769696</v>
          </cell>
          <cell r="G5">
            <v>112904</v>
          </cell>
          <cell r="H5">
            <v>443032</v>
          </cell>
          <cell r="I5">
            <v>3028563</v>
          </cell>
        </row>
        <row r="6">
          <cell r="B6">
            <v>2546</v>
          </cell>
          <cell r="C6">
            <v>57608</v>
          </cell>
          <cell r="D6">
            <v>622417</v>
          </cell>
          <cell r="E6">
            <v>5808</v>
          </cell>
          <cell r="F6">
            <v>80391</v>
          </cell>
          <cell r="G6">
            <v>21126</v>
          </cell>
          <cell r="H6">
            <v>82702</v>
          </cell>
          <cell r="I6">
            <v>872598</v>
          </cell>
        </row>
        <row r="7">
          <cell r="B7">
            <v>3492696</v>
          </cell>
          <cell r="C7">
            <v>1198373</v>
          </cell>
          <cell r="D7">
            <v>284187</v>
          </cell>
          <cell r="E7">
            <v>61525920</v>
          </cell>
          <cell r="F7">
            <v>35628330</v>
          </cell>
          <cell r="G7">
            <v>1381931</v>
          </cell>
          <cell r="H7">
            <v>112413857</v>
          </cell>
          <cell r="I7">
            <v>215925294</v>
          </cell>
        </row>
        <row r="8">
          <cell r="B8">
            <v>3948599</v>
          </cell>
          <cell r="C8">
            <v>2302351</v>
          </cell>
          <cell r="D8">
            <v>936331</v>
          </cell>
          <cell r="E8">
            <v>30964338</v>
          </cell>
          <cell r="G8">
            <v>7823048</v>
          </cell>
          <cell r="H8">
            <v>27891690</v>
          </cell>
          <cell r="I8">
            <v>73866558</v>
          </cell>
        </row>
        <row r="9">
          <cell r="B9">
            <v>421552</v>
          </cell>
          <cell r="C9">
            <v>592912</v>
          </cell>
          <cell r="D9">
            <v>409925</v>
          </cell>
          <cell r="E9">
            <v>346205</v>
          </cell>
          <cell r="F9">
            <v>2269182</v>
          </cell>
          <cell r="H9">
            <v>602537</v>
          </cell>
          <cell r="I9">
            <v>4642313</v>
          </cell>
        </row>
        <row r="10">
          <cell r="B10">
            <v>3327292</v>
          </cell>
          <cell r="C10">
            <v>1185113</v>
          </cell>
          <cell r="D10">
            <v>388710</v>
          </cell>
          <cell r="E10">
            <v>82769954</v>
          </cell>
          <cell r="F10">
            <v>21280766</v>
          </cell>
          <cell r="G10">
            <v>1412215</v>
          </cell>
          <cell r="H10">
            <v>127059183</v>
          </cell>
          <cell r="I10">
            <v>237423233</v>
          </cell>
        </row>
        <row r="11">
          <cell r="B11">
            <v>13408799</v>
          </cell>
          <cell r="C11">
            <v>7214336</v>
          </cell>
          <cell r="D11">
            <v>2877506</v>
          </cell>
          <cell r="E11">
            <v>176439785</v>
          </cell>
          <cell r="F11">
            <v>60721210</v>
          </cell>
          <cell r="G11">
            <v>10882223</v>
          </cell>
          <cell r="H11">
            <v>269317540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945897</v>
          </cell>
          <cell r="C4">
            <v>750740</v>
          </cell>
          <cell r="D4">
            <v>76143</v>
          </cell>
          <cell r="E4">
            <v>638655</v>
          </cell>
          <cell r="F4">
            <v>536162</v>
          </cell>
          <cell r="G4">
            <v>373838</v>
          </cell>
          <cell r="H4">
            <v>882293</v>
          </cell>
          <cell r="I4">
            <v>4203728</v>
          </cell>
        </row>
        <row r="5">
          <cell r="B5">
            <v>31338</v>
          </cell>
          <cell r="C5">
            <v>168727</v>
          </cell>
          <cell r="D5">
            <v>16298</v>
          </cell>
          <cell r="E5">
            <v>24318</v>
          </cell>
          <cell r="F5">
            <v>77875</v>
          </cell>
          <cell r="G5">
            <v>8906</v>
          </cell>
          <cell r="H5">
            <v>33868</v>
          </cell>
          <cell r="I5">
            <v>361330</v>
          </cell>
        </row>
        <row r="6">
          <cell r="B6">
            <v>168</v>
          </cell>
          <cell r="C6">
            <v>64</v>
          </cell>
          <cell r="D6">
            <v>69040</v>
          </cell>
          <cell r="E6">
            <v>1907</v>
          </cell>
          <cell r="F6">
            <v>15253</v>
          </cell>
          <cell r="G6">
            <v>1429</v>
          </cell>
          <cell r="H6">
            <v>3481</v>
          </cell>
          <cell r="I6">
            <v>91342</v>
          </cell>
        </row>
        <row r="7">
          <cell r="B7">
            <v>4991033</v>
          </cell>
          <cell r="C7">
            <v>4136809</v>
          </cell>
          <cell r="D7">
            <v>1749262</v>
          </cell>
          <cell r="E7">
            <v>67265043</v>
          </cell>
          <cell r="F7">
            <v>52852642</v>
          </cell>
          <cell r="G7">
            <v>2174278</v>
          </cell>
          <cell r="H7">
            <v>148527589</v>
          </cell>
          <cell r="I7">
            <v>281696656</v>
          </cell>
        </row>
        <row r="8">
          <cell r="B8">
            <v>2942554</v>
          </cell>
          <cell r="C8">
            <v>4564641</v>
          </cell>
          <cell r="D8">
            <v>755505</v>
          </cell>
          <cell r="E8">
            <v>42407932</v>
          </cell>
          <cell r="G8">
            <v>6038822</v>
          </cell>
          <cell r="H8">
            <v>33134617</v>
          </cell>
          <cell r="I8">
            <v>89845919</v>
          </cell>
        </row>
        <row r="9">
          <cell r="B9">
            <v>46675</v>
          </cell>
          <cell r="C9">
            <v>46750</v>
          </cell>
          <cell r="D9">
            <v>39256</v>
          </cell>
          <cell r="E9">
            <v>145560</v>
          </cell>
          <cell r="F9">
            <v>416934</v>
          </cell>
          <cell r="H9">
            <v>31412</v>
          </cell>
          <cell r="I9">
            <v>726587</v>
          </cell>
        </row>
        <row r="10">
          <cell r="B10">
            <v>1420724</v>
          </cell>
          <cell r="C10">
            <v>1418602</v>
          </cell>
          <cell r="D10">
            <v>573188</v>
          </cell>
          <cell r="E10">
            <v>37098284</v>
          </cell>
          <cell r="F10">
            <v>11966237</v>
          </cell>
          <cell r="G10">
            <v>800887</v>
          </cell>
          <cell r="H10">
            <v>67869889</v>
          </cell>
          <cell r="I10">
            <v>121147811</v>
          </cell>
        </row>
        <row r="11">
          <cell r="B11">
            <v>10378389</v>
          </cell>
          <cell r="C11">
            <v>11086333</v>
          </cell>
          <cell r="D11">
            <v>3278692</v>
          </cell>
          <cell r="E11">
            <v>147581699</v>
          </cell>
          <cell r="F11">
            <v>65866951</v>
          </cell>
          <cell r="G11">
            <v>9398160</v>
          </cell>
          <cell r="H11">
            <v>250483149</v>
          </cell>
        </row>
      </sheetData>
      <sheetData sheetId="1">
        <row r="4">
          <cell r="B4">
            <v>4975439</v>
          </cell>
          <cell r="C4">
            <v>1203565</v>
          </cell>
          <cell r="D4">
            <v>152483</v>
          </cell>
          <cell r="E4">
            <v>2078235</v>
          </cell>
          <cell r="F4">
            <v>4069127</v>
          </cell>
          <cell r="G4">
            <v>728490</v>
          </cell>
          <cell r="H4">
            <v>1866306</v>
          </cell>
          <cell r="I4">
            <v>15073645</v>
          </cell>
        </row>
        <row r="5">
          <cell r="B5">
            <v>256841</v>
          </cell>
          <cell r="C5">
            <v>519026</v>
          </cell>
          <cell r="D5">
            <v>70065</v>
          </cell>
          <cell r="E5">
            <v>30559</v>
          </cell>
          <cell r="F5">
            <v>535317</v>
          </cell>
          <cell r="G5">
            <v>111074</v>
          </cell>
          <cell r="H5">
            <v>93853</v>
          </cell>
          <cell r="I5">
            <v>1616735</v>
          </cell>
        </row>
        <row r="6">
          <cell r="B6">
            <v>7734</v>
          </cell>
          <cell r="C6">
            <v>12534</v>
          </cell>
          <cell r="D6">
            <v>182889</v>
          </cell>
          <cell r="E6">
            <v>616475</v>
          </cell>
          <cell r="F6">
            <v>1775714</v>
          </cell>
          <cell r="G6">
            <v>50217</v>
          </cell>
          <cell r="H6">
            <v>573394</v>
          </cell>
          <cell r="I6">
            <v>3218957</v>
          </cell>
        </row>
        <row r="7">
          <cell r="B7">
            <v>12047984</v>
          </cell>
          <cell r="C7">
            <v>5152619</v>
          </cell>
          <cell r="D7">
            <v>8366159</v>
          </cell>
          <cell r="E7">
            <v>269938540</v>
          </cell>
          <cell r="F7">
            <v>272114903</v>
          </cell>
          <cell r="G7">
            <v>9719966</v>
          </cell>
          <cell r="H7">
            <v>477624031</v>
          </cell>
          <cell r="I7">
            <v>1054964202</v>
          </cell>
        </row>
        <row r="8">
          <cell r="B8">
            <v>11795531</v>
          </cell>
          <cell r="C8">
            <v>8968614</v>
          </cell>
          <cell r="D8">
            <v>4007077</v>
          </cell>
          <cell r="E8">
            <v>171682433</v>
          </cell>
          <cell r="G8">
            <v>52823020</v>
          </cell>
          <cell r="H8">
            <v>138256383</v>
          </cell>
          <cell r="I8">
            <v>387541471</v>
          </cell>
        </row>
        <row r="9">
          <cell r="B9">
            <v>467973</v>
          </cell>
          <cell r="C9">
            <v>713065</v>
          </cell>
          <cell r="D9">
            <v>359133</v>
          </cell>
          <cell r="E9">
            <v>7027596</v>
          </cell>
          <cell r="F9">
            <v>74985960</v>
          </cell>
          <cell r="H9">
            <v>1801519</v>
          </cell>
          <cell r="I9">
            <v>85355246</v>
          </cell>
        </row>
        <row r="10">
          <cell r="B10">
            <v>7928656</v>
          </cell>
          <cell r="C10">
            <v>3689513</v>
          </cell>
          <cell r="D10">
            <v>3068108</v>
          </cell>
          <cell r="E10">
            <v>299295842</v>
          </cell>
          <cell r="F10">
            <v>145416259</v>
          </cell>
          <cell r="G10">
            <v>6358811</v>
          </cell>
          <cell r="H10">
            <v>417772888</v>
          </cell>
          <cell r="I10">
            <v>883530077</v>
          </cell>
        </row>
        <row r="11">
          <cell r="B11">
            <v>37480158</v>
          </cell>
          <cell r="C11">
            <v>20258936</v>
          </cell>
          <cell r="D11">
            <v>16205914</v>
          </cell>
          <cell r="E11">
            <v>750669680</v>
          </cell>
          <cell r="F11">
            <v>498905693</v>
          </cell>
          <cell r="G11">
            <v>69791578</v>
          </cell>
          <cell r="H11">
            <v>1037988374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239365</v>
          </cell>
          <cell r="C4">
            <v>128454</v>
          </cell>
          <cell r="D4">
            <v>11269</v>
          </cell>
          <cell r="E4">
            <v>339958</v>
          </cell>
          <cell r="F4">
            <v>471525</v>
          </cell>
          <cell r="G4">
            <v>68655</v>
          </cell>
          <cell r="H4">
            <v>229060</v>
          </cell>
          <cell r="I4">
            <v>1468510</v>
          </cell>
        </row>
        <row r="5">
          <cell r="B5">
            <v>18855</v>
          </cell>
          <cell r="C5">
            <v>140037</v>
          </cell>
          <cell r="D5">
            <v>110361</v>
          </cell>
          <cell r="E5">
            <v>24027</v>
          </cell>
          <cell r="F5">
            <v>111799</v>
          </cell>
          <cell r="G5">
            <v>9598</v>
          </cell>
          <cell r="H5">
            <v>38003</v>
          </cell>
          <cell r="I5">
            <v>432904</v>
          </cell>
        </row>
        <row r="6">
          <cell r="B6">
            <v>4921</v>
          </cell>
          <cell r="C6">
            <v>25141</v>
          </cell>
          <cell r="D6">
            <v>190179</v>
          </cell>
          <cell r="E6">
            <v>4571</v>
          </cell>
          <cell r="F6">
            <v>38912</v>
          </cell>
          <cell r="G6">
            <v>4876</v>
          </cell>
          <cell r="H6">
            <v>9629</v>
          </cell>
          <cell r="I6">
            <v>258453</v>
          </cell>
        </row>
        <row r="7">
          <cell r="B7">
            <v>733796</v>
          </cell>
          <cell r="C7">
            <v>441251</v>
          </cell>
          <cell r="D7">
            <v>185928</v>
          </cell>
          <cell r="E7">
            <v>23898302</v>
          </cell>
          <cell r="F7">
            <v>8623403</v>
          </cell>
          <cell r="G7">
            <v>265429</v>
          </cell>
          <cell r="H7">
            <v>36853415</v>
          </cell>
          <cell r="I7">
            <v>70981748</v>
          </cell>
        </row>
        <row r="8">
          <cell r="B8">
            <v>612115</v>
          </cell>
          <cell r="C8">
            <v>664691</v>
          </cell>
          <cell r="D8">
            <v>228196</v>
          </cell>
          <cell r="E8">
            <v>10385408</v>
          </cell>
          <cell r="G8">
            <v>801346</v>
          </cell>
          <cell r="H8">
            <v>6751447</v>
          </cell>
          <cell r="I8">
            <v>19427711</v>
          </cell>
        </row>
        <row r="9">
          <cell r="B9">
            <v>23987</v>
          </cell>
          <cell r="C9">
            <v>31877</v>
          </cell>
          <cell r="D9">
            <v>16825</v>
          </cell>
          <cell r="E9">
            <v>33602</v>
          </cell>
          <cell r="F9">
            <v>188630</v>
          </cell>
          <cell r="H9">
            <v>27721</v>
          </cell>
          <cell r="I9">
            <v>306162</v>
          </cell>
        </row>
        <row r="10">
          <cell r="B10">
            <v>527788</v>
          </cell>
          <cell r="C10">
            <v>459699</v>
          </cell>
          <cell r="D10">
            <v>245749</v>
          </cell>
          <cell r="E10">
            <v>27099977</v>
          </cell>
          <cell r="F10">
            <v>14032021</v>
          </cell>
          <cell r="G10">
            <v>261220</v>
          </cell>
          <cell r="H10">
            <v>29931017</v>
          </cell>
          <cell r="I10">
            <v>72537695</v>
          </cell>
        </row>
        <row r="11">
          <cell r="B11">
            <v>2141051</v>
          </cell>
          <cell r="C11">
            <v>1871374</v>
          </cell>
          <cell r="D11">
            <v>968731</v>
          </cell>
          <cell r="E11">
            <v>61766069</v>
          </cell>
          <cell r="F11">
            <v>23450798</v>
          </cell>
          <cell r="G11">
            <v>1394644</v>
          </cell>
          <cell r="H11">
            <v>73820516</v>
          </cell>
        </row>
      </sheetData>
      <sheetData sheetId="1">
        <row r="4">
          <cell r="B4">
            <v>952483</v>
          </cell>
          <cell r="C4">
            <v>358141</v>
          </cell>
          <cell r="D4">
            <v>38093</v>
          </cell>
          <cell r="E4">
            <v>525949</v>
          </cell>
          <cell r="F4">
            <v>1620436</v>
          </cell>
          <cell r="G4">
            <v>87872</v>
          </cell>
          <cell r="H4">
            <v>335327</v>
          </cell>
          <cell r="I4">
            <v>3870277</v>
          </cell>
        </row>
        <row r="5">
          <cell r="B5">
            <v>197435</v>
          </cell>
          <cell r="C5">
            <v>413160</v>
          </cell>
          <cell r="D5">
            <v>84667</v>
          </cell>
          <cell r="E5">
            <v>126278</v>
          </cell>
          <cell r="F5">
            <v>1053981</v>
          </cell>
          <cell r="G5">
            <v>86602</v>
          </cell>
          <cell r="H5">
            <v>117325</v>
          </cell>
          <cell r="I5">
            <v>2031424</v>
          </cell>
        </row>
        <row r="6">
          <cell r="B6">
            <v>9932</v>
          </cell>
          <cell r="C6">
            <v>31704</v>
          </cell>
          <cell r="D6">
            <v>281497</v>
          </cell>
          <cell r="E6">
            <v>24976</v>
          </cell>
          <cell r="F6">
            <v>1026792</v>
          </cell>
          <cell r="G6">
            <v>21585</v>
          </cell>
          <cell r="H6">
            <v>49095</v>
          </cell>
          <cell r="I6">
            <v>1397557</v>
          </cell>
        </row>
        <row r="7">
          <cell r="B7">
            <v>1857476</v>
          </cell>
          <cell r="C7">
            <v>861407</v>
          </cell>
          <cell r="D7">
            <v>321819</v>
          </cell>
          <cell r="E7">
            <v>67712904</v>
          </cell>
          <cell r="F7">
            <v>52068318</v>
          </cell>
          <cell r="G7">
            <v>1355779</v>
          </cell>
          <cell r="H7">
            <v>121897431</v>
          </cell>
          <cell r="I7">
            <v>246027110</v>
          </cell>
        </row>
        <row r="8">
          <cell r="B8">
            <v>1914547</v>
          </cell>
          <cell r="C8">
            <v>1625457</v>
          </cell>
          <cell r="D8">
            <v>2627058</v>
          </cell>
          <cell r="E8">
            <v>40953974</v>
          </cell>
          <cell r="G8">
            <v>13780505</v>
          </cell>
          <cell r="H8">
            <v>27988570</v>
          </cell>
          <cell r="I8">
            <v>88876867</v>
          </cell>
        </row>
        <row r="9">
          <cell r="B9">
            <v>90579</v>
          </cell>
          <cell r="C9">
            <v>174114</v>
          </cell>
          <cell r="D9">
            <v>194625</v>
          </cell>
          <cell r="E9">
            <v>639732</v>
          </cell>
          <cell r="F9">
            <v>19138092</v>
          </cell>
          <cell r="H9">
            <v>533497</v>
          </cell>
          <cell r="I9">
            <v>20730619</v>
          </cell>
        </row>
        <row r="10">
          <cell r="B10">
            <v>2501175</v>
          </cell>
          <cell r="C10">
            <v>1860918</v>
          </cell>
          <cell r="D10">
            <v>1319219</v>
          </cell>
          <cell r="E10">
            <v>159270574</v>
          </cell>
          <cell r="F10">
            <v>103430521</v>
          </cell>
          <cell r="G10">
            <v>1661337</v>
          </cell>
          <cell r="H10">
            <v>151975174</v>
          </cell>
          <cell r="I10">
            <v>421970894</v>
          </cell>
        </row>
        <row r="11">
          <cell r="B11">
            <v>7475603</v>
          </cell>
          <cell r="C11">
            <v>5276877</v>
          </cell>
          <cell r="D11">
            <v>4818954</v>
          </cell>
          <cell r="E11">
            <v>269206363</v>
          </cell>
          <cell r="F11">
            <v>178324896</v>
          </cell>
          <cell r="G11">
            <v>16953660</v>
          </cell>
          <cell r="H11">
            <v>302848395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624702</v>
          </cell>
          <cell r="C4">
            <v>391770</v>
          </cell>
          <cell r="D4">
            <v>29896</v>
          </cell>
          <cell r="E4">
            <v>1032812</v>
          </cell>
          <cell r="F4">
            <v>664675</v>
          </cell>
          <cell r="G4">
            <v>75310</v>
          </cell>
          <cell r="H4">
            <v>1232059</v>
          </cell>
          <cell r="I4">
            <v>4051224</v>
          </cell>
        </row>
        <row r="5">
          <cell r="B5">
            <v>658158</v>
          </cell>
          <cell r="C5">
            <v>402332</v>
          </cell>
          <cell r="D5">
            <v>39870</v>
          </cell>
          <cell r="E5">
            <v>2096834</v>
          </cell>
          <cell r="F5">
            <v>790897</v>
          </cell>
          <cell r="G5">
            <v>54712</v>
          </cell>
          <cell r="H5">
            <v>1012943</v>
          </cell>
          <cell r="I5">
            <v>5055746</v>
          </cell>
        </row>
        <row r="6">
          <cell r="B6">
            <v>415</v>
          </cell>
          <cell r="C6">
            <v>8246</v>
          </cell>
          <cell r="D6">
            <v>443478</v>
          </cell>
          <cell r="E6">
            <v>88638</v>
          </cell>
          <cell r="F6">
            <v>39694</v>
          </cell>
          <cell r="G6">
            <v>2155</v>
          </cell>
          <cell r="H6">
            <v>30798</v>
          </cell>
          <cell r="I6">
            <v>613424</v>
          </cell>
        </row>
        <row r="7">
          <cell r="B7">
            <v>1318044</v>
          </cell>
          <cell r="C7">
            <v>1442093</v>
          </cell>
          <cell r="D7">
            <v>349850</v>
          </cell>
          <cell r="E7">
            <v>37921462</v>
          </cell>
          <cell r="F7">
            <v>19989926</v>
          </cell>
          <cell r="G7">
            <v>950848</v>
          </cell>
          <cell r="H7">
            <v>87242713</v>
          </cell>
          <cell r="I7">
            <v>149214936</v>
          </cell>
        </row>
        <row r="8">
          <cell r="B8">
            <v>668425</v>
          </cell>
          <cell r="C8">
            <v>1222440</v>
          </cell>
          <cell r="D8">
            <v>547109</v>
          </cell>
          <cell r="E8">
            <v>11404190</v>
          </cell>
          <cell r="G8">
            <v>1984324</v>
          </cell>
          <cell r="H8">
            <v>9403021</v>
          </cell>
          <cell r="I8">
            <v>25230178</v>
          </cell>
        </row>
        <row r="9">
          <cell r="B9">
            <v>48798</v>
          </cell>
          <cell r="C9">
            <v>30622</v>
          </cell>
          <cell r="D9">
            <v>31546</v>
          </cell>
          <cell r="E9">
            <v>259265</v>
          </cell>
          <cell r="F9">
            <v>574661</v>
          </cell>
          <cell r="H9">
            <v>49800</v>
          </cell>
          <cell r="I9">
            <v>994692</v>
          </cell>
        </row>
        <row r="10">
          <cell r="B10">
            <v>747083</v>
          </cell>
          <cell r="C10">
            <v>608094</v>
          </cell>
          <cell r="D10">
            <v>192536</v>
          </cell>
          <cell r="E10">
            <v>56397139</v>
          </cell>
          <cell r="F10">
            <v>11189825</v>
          </cell>
          <cell r="G10">
            <v>245248</v>
          </cell>
          <cell r="H10">
            <v>67274237</v>
          </cell>
          <cell r="I10">
            <v>136654162</v>
          </cell>
        </row>
        <row r="11">
          <cell r="B11">
            <v>4065625</v>
          </cell>
          <cell r="C11">
            <v>4105597</v>
          </cell>
          <cell r="D11">
            <v>1634285</v>
          </cell>
          <cell r="E11">
            <v>109200340</v>
          </cell>
          <cell r="F11">
            <v>33250347</v>
          </cell>
          <cell r="G11">
            <v>3312597</v>
          </cell>
          <cell r="H11">
            <v>166245571</v>
          </cell>
        </row>
      </sheetData>
      <sheetData sheetId="1">
        <row r="4">
          <cell r="B4">
            <v>2600413</v>
          </cell>
          <cell r="C4">
            <v>1098078</v>
          </cell>
          <cell r="D4">
            <v>103387</v>
          </cell>
          <cell r="E4">
            <v>2628832</v>
          </cell>
          <cell r="F4">
            <v>3449169</v>
          </cell>
          <cell r="G4">
            <v>302994</v>
          </cell>
          <cell r="H4">
            <v>3531848</v>
          </cell>
          <cell r="I4">
            <v>13714721</v>
          </cell>
        </row>
        <row r="5">
          <cell r="B5">
            <v>699044</v>
          </cell>
          <cell r="C5">
            <v>1408161</v>
          </cell>
          <cell r="D5">
            <v>211598</v>
          </cell>
          <cell r="E5">
            <v>2861116</v>
          </cell>
          <cell r="F5">
            <v>2693169</v>
          </cell>
          <cell r="G5">
            <v>592476</v>
          </cell>
          <cell r="H5">
            <v>2159894</v>
          </cell>
          <cell r="I5">
            <v>10625458</v>
          </cell>
        </row>
        <row r="6">
          <cell r="B6">
            <v>7353</v>
          </cell>
          <cell r="C6">
            <v>18309</v>
          </cell>
          <cell r="D6">
            <v>690681</v>
          </cell>
          <cell r="E6">
            <v>25824</v>
          </cell>
          <cell r="F6">
            <v>277975</v>
          </cell>
          <cell r="G6">
            <v>41698</v>
          </cell>
          <cell r="H6">
            <v>74074</v>
          </cell>
          <cell r="I6">
            <v>1135914</v>
          </cell>
        </row>
        <row r="7">
          <cell r="B7">
            <v>2305621</v>
          </cell>
          <cell r="C7">
            <v>1342266</v>
          </cell>
          <cell r="D7">
            <v>308437</v>
          </cell>
          <cell r="E7">
            <v>77433371</v>
          </cell>
          <cell r="F7">
            <v>56765906</v>
          </cell>
          <cell r="G7">
            <v>2300851</v>
          </cell>
          <cell r="H7">
            <v>159030924</v>
          </cell>
          <cell r="I7">
            <v>299487376</v>
          </cell>
        </row>
        <row r="8">
          <cell r="B8">
            <v>1346749</v>
          </cell>
          <cell r="C8">
            <v>1468829</v>
          </cell>
          <cell r="D8">
            <v>1177853</v>
          </cell>
          <cell r="E8">
            <v>30373468</v>
          </cell>
          <cell r="G8">
            <v>15642234</v>
          </cell>
          <cell r="H8">
            <v>16739500</v>
          </cell>
          <cell r="I8">
            <v>66750880</v>
          </cell>
        </row>
        <row r="9">
          <cell r="B9">
            <v>1683353</v>
          </cell>
          <cell r="C9">
            <v>364805</v>
          </cell>
          <cell r="D9">
            <v>436923</v>
          </cell>
          <cell r="E9">
            <v>721011</v>
          </cell>
          <cell r="F9">
            <v>10511399</v>
          </cell>
          <cell r="H9">
            <v>574643</v>
          </cell>
          <cell r="I9">
            <v>14292134</v>
          </cell>
        </row>
        <row r="10">
          <cell r="B10">
            <v>2501840</v>
          </cell>
          <cell r="C10">
            <v>1615951</v>
          </cell>
          <cell r="D10">
            <v>1167936</v>
          </cell>
          <cell r="E10">
            <v>143084119</v>
          </cell>
          <cell r="F10">
            <v>50260562</v>
          </cell>
          <cell r="G10">
            <v>1995474</v>
          </cell>
          <cell r="H10">
            <v>242309009</v>
          </cell>
          <cell r="I10">
            <v>442934891</v>
          </cell>
        </row>
        <row r="11">
          <cell r="B11">
            <v>11144373</v>
          </cell>
          <cell r="C11">
            <v>7316399</v>
          </cell>
          <cell r="D11">
            <v>4096815</v>
          </cell>
          <cell r="E11">
            <v>257127741</v>
          </cell>
          <cell r="F11">
            <v>123960427</v>
          </cell>
          <cell r="G11">
            <v>20875727</v>
          </cell>
          <cell r="H11">
            <v>424419892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1"/>
  <sheetViews>
    <sheetView tabSelected="1" workbookViewId="0" topLeftCell="A1">
      <selection activeCell="A10" sqref="A10:IV10"/>
    </sheetView>
  </sheetViews>
  <sheetFormatPr defaultColWidth="9.140625" defaultRowHeight="12.75"/>
  <sheetData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10</v>
      </c>
    </row>
    <row r="5" spans="1:9" ht="12.75">
      <c r="A5" s="1" t="s">
        <v>0</v>
      </c>
      <c r="B5" s="3">
        <f>'1999'!B4-'1999'!B4</f>
        <v>0</v>
      </c>
      <c r="C5" s="3">
        <f>'1999'!C4-'1999'!B5</f>
        <v>2404074</v>
      </c>
      <c r="D5" s="3">
        <f>'1999'!D4-'1999'!B6</f>
        <v>401875</v>
      </c>
      <c r="E5" s="3">
        <f>'1999'!E4-'1999'!B7</f>
        <v>-5997225</v>
      </c>
      <c r="F5" s="3">
        <f>'1980'!F4-'1980'!B8</f>
        <v>-2731628</v>
      </c>
      <c r="G5" s="3">
        <f>'1999'!G4-'1999'!B9</f>
        <v>-1263528</v>
      </c>
      <c r="H5" s="3">
        <f>'1999'!H4-'1999'!B10</f>
        <v>2712248</v>
      </c>
      <c r="I5" s="3">
        <f>'1999'!I4-'1999'!B11</f>
        <v>-7752375</v>
      </c>
    </row>
    <row r="6" spans="1:9" ht="12.75">
      <c r="A6" s="1" t="s">
        <v>1</v>
      </c>
      <c r="B6" s="3">
        <f>'1999'!B5-'1999'!C4</f>
        <v>-2404074</v>
      </c>
      <c r="C6" s="3">
        <f>'1999'!C5-'1999'!C5</f>
        <v>0</v>
      </c>
      <c r="D6" s="3">
        <f>'1999'!D5-'1999'!C6</f>
        <v>1269560</v>
      </c>
      <c r="E6" s="3">
        <f>'1999'!E5-'1999'!C7</f>
        <v>878653</v>
      </c>
      <c r="F6" s="3">
        <f>'1999'!F5-'1999'!C8</f>
        <v>7576240</v>
      </c>
      <c r="G6" s="3">
        <f>'1999'!G5-'1999'!C9</f>
        <v>-629146</v>
      </c>
      <c r="H6" s="3">
        <f>'1999'!H5-'1999'!C10</f>
        <v>2497817</v>
      </c>
      <c r="I6" s="3">
        <f>'1999'!I5-'1999'!C11</f>
        <v>9189050</v>
      </c>
    </row>
    <row r="7" spans="1:9" ht="12.75">
      <c r="A7" s="1" t="s">
        <v>2</v>
      </c>
      <c r="B7" s="3">
        <f>'1999'!B6-'1999'!D4</f>
        <v>-401875</v>
      </c>
      <c r="C7" s="3">
        <f>'1999'!C6-'1999'!D5</f>
        <v>-1269560</v>
      </c>
      <c r="D7" s="3">
        <f>'1980'!D6-'1980'!D6</f>
        <v>0</v>
      </c>
      <c r="E7" s="3">
        <f>'1999'!E6-'1999'!D7</f>
        <v>-7642404</v>
      </c>
      <c r="F7" s="3">
        <f>'1980'!F6-'1980'!D8</f>
        <v>-641269</v>
      </c>
      <c r="G7" s="3">
        <f>'1999'!G6-'1999'!D9</f>
        <v>-1445774</v>
      </c>
      <c r="H7" s="3">
        <f>'1999'!H6-'1999'!D10</f>
        <v>-5214532</v>
      </c>
      <c r="I7" s="3">
        <f>'1999'!I6-'1999'!D11</f>
        <v>-20520195</v>
      </c>
    </row>
    <row r="8" spans="1:9" ht="12.75">
      <c r="A8" s="1" t="s">
        <v>3</v>
      </c>
      <c r="B8" s="3">
        <f>'1999'!B7-'1999'!E4</f>
        <v>5997225</v>
      </c>
      <c r="C8" s="3">
        <f>'1999'!C7-'1999'!E5</f>
        <v>-878653</v>
      </c>
      <c r="D8" s="3">
        <f>'1999'!D7-'1999'!E6</f>
        <v>7642404</v>
      </c>
      <c r="E8" s="3">
        <f>'1999'!E7-'1999'!E7</f>
        <v>0</v>
      </c>
      <c r="F8" s="3">
        <f>'1999'!F7-'1999'!E8</f>
        <v>156860073</v>
      </c>
      <c r="G8" s="3">
        <f>'1999'!G7-'1999'!E9</f>
        <v>5597085</v>
      </c>
      <c r="H8" s="3">
        <f>'1999'!H7-'1999'!E10</f>
        <v>42042799</v>
      </c>
      <c r="I8" s="3">
        <f>'1999'!I7-'1999'!E11</f>
        <v>217260933</v>
      </c>
    </row>
    <row r="9" spans="1:9" ht="12.75">
      <c r="A9" s="1" t="s">
        <v>4</v>
      </c>
      <c r="B9" s="3">
        <f>'1999'!B8-'1999'!F4</f>
        <v>6009819</v>
      </c>
      <c r="C9" s="3">
        <f>'1999'!C8-'1999'!F5</f>
        <v>-7576240</v>
      </c>
      <c r="D9" s="3">
        <f>'1999'!D8-'1999'!F6</f>
        <v>4546050</v>
      </c>
      <c r="E9" s="3">
        <f>'1999'!E8-'1999'!F7</f>
        <v>-156860073</v>
      </c>
      <c r="F9" s="3">
        <v>0</v>
      </c>
      <c r="G9" s="3">
        <f>'1999'!G8-'1999'!F9</f>
        <v>-22011672</v>
      </c>
      <c r="H9" s="3">
        <f>'1999'!H8-'1999'!F11</f>
        <v>-767231129</v>
      </c>
      <c r="I9" s="3">
        <f>'1999'!I8-'1999'!F11</f>
        <v>-307754794</v>
      </c>
    </row>
    <row r="10" spans="1:9" ht="12.75">
      <c r="A10" s="1" t="s">
        <v>5</v>
      </c>
      <c r="B10" s="3">
        <f>'1999'!B9-'1999'!G4</f>
        <v>1263528</v>
      </c>
      <c r="C10" s="3">
        <f>'1999'!C9-'1999'!G5</f>
        <v>629146</v>
      </c>
      <c r="D10" s="3">
        <f>'1999'!D9-'1999'!G6</f>
        <v>1445774</v>
      </c>
      <c r="E10" s="3">
        <f>'1999'!E9-'1999'!G7</f>
        <v>-5597085</v>
      </c>
      <c r="F10" s="3">
        <f>'1999'!F9-'1999'!G8</f>
        <v>22011672</v>
      </c>
      <c r="G10" s="3">
        <v>0</v>
      </c>
      <c r="H10" s="3">
        <f>'1999'!H9-'1999'!G10</f>
        <v>-6822546</v>
      </c>
      <c r="I10" s="3">
        <f>'1999'!I9-'1999'!G11</f>
        <v>12930489</v>
      </c>
    </row>
    <row r="11" spans="1:9" ht="12.75">
      <c r="A11" s="1" t="s">
        <v>6</v>
      </c>
      <c r="B11" s="3">
        <f>'1999'!B10-'1999'!H4</f>
        <v>-2712248</v>
      </c>
      <c r="C11" s="3">
        <f>'1999'!C10-'1999'!H5</f>
        <v>-2497817</v>
      </c>
      <c r="D11" s="3">
        <f>'1999'!D10-'1999'!H6</f>
        <v>5214532</v>
      </c>
      <c r="E11" s="3">
        <f>'1999'!E10-'1999'!H6</f>
        <v>923089286</v>
      </c>
      <c r="F11" s="3">
        <f>'1999'!F10-'1999'!H8</f>
        <v>131862678</v>
      </c>
      <c r="G11" s="3">
        <f>'1999'!G10-'1999'!H9</f>
        <v>6822546</v>
      </c>
      <c r="H11" s="3">
        <f>'1999'!H10-'1999'!H10</f>
        <v>0</v>
      </c>
      <c r="I11" s="3">
        <f>'1999'!I10-'1999'!H11</f>
        <v>96646892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2"/>
  <sheetViews>
    <sheetView workbookViewId="0" topLeftCell="A1">
      <selection activeCell="A10" sqref="A10:IV10"/>
    </sheetView>
  </sheetViews>
  <sheetFormatPr defaultColWidth="9.140625" defaultRowHeight="12.75"/>
  <cols>
    <col min="8" max="8" width="9.28125" style="0" bestFit="1" customWidth="1"/>
  </cols>
  <sheetData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10</v>
      </c>
    </row>
    <row r="5" spans="1:9" ht="12.75">
      <c r="A5" s="1" t="s">
        <v>0</v>
      </c>
      <c r="B5" s="1">
        <f>'1980'!B4-'1980'!B4</f>
        <v>0</v>
      </c>
      <c r="C5" s="1">
        <f>'1980'!C4-'1980'!B5</f>
        <v>-242000</v>
      </c>
      <c r="D5" s="1">
        <f>'1980'!D4-'1980'!B6</f>
        <v>149138</v>
      </c>
      <c r="E5" s="1">
        <f>'1980'!E4-'1980'!B7</f>
        <v>-1307114</v>
      </c>
      <c r="F5" s="1">
        <f>'1980'!F4-'1980'!B8</f>
        <v>-2731628</v>
      </c>
      <c r="G5" s="1">
        <f>'1980'!G4-'1980'!B9</f>
        <v>211620</v>
      </c>
      <c r="H5" s="1">
        <f>'1980'!H4-'1980'!B10</f>
        <v>-958528</v>
      </c>
      <c r="I5" s="1">
        <f>'1980'!I4-'1980'!B11</f>
        <v>-4878512</v>
      </c>
    </row>
    <row r="6" spans="1:9" ht="12.75">
      <c r="A6" s="1" t="s">
        <v>1</v>
      </c>
      <c r="B6" s="1">
        <f>'1980'!B5-'1980'!C4</f>
        <v>242000</v>
      </c>
      <c r="C6" s="1">
        <f>'1980'!C5-'1980'!C5</f>
        <v>0</v>
      </c>
      <c r="D6" s="1">
        <f>'1980'!D5-'1980'!C6</f>
        <v>1057246</v>
      </c>
      <c r="E6" s="1">
        <f>'1980'!E5-'1980'!C7</f>
        <v>2223801</v>
      </c>
      <c r="F6" s="1">
        <f>'1980'!F5-'1980'!C8</f>
        <v>-367720</v>
      </c>
      <c r="G6" s="1">
        <f>'1980'!G5-'1980'!C9</f>
        <v>2542</v>
      </c>
      <c r="H6" s="1">
        <f>'1980'!H5-'1980'!C10</f>
        <v>6895131</v>
      </c>
      <c r="I6" s="1">
        <f>'1980'!I5-'1980'!C11</f>
        <v>10053000</v>
      </c>
    </row>
    <row r="7" spans="1:9" ht="12.75">
      <c r="A7" s="1" t="s">
        <v>2</v>
      </c>
      <c r="B7" s="1">
        <f>'1980'!B6-'1980'!D4</f>
        <v>-149138</v>
      </c>
      <c r="C7" s="1">
        <f>'1980'!C6-'1980'!D5</f>
        <v>-1057246</v>
      </c>
      <c r="D7" s="1">
        <f>'1980'!D6-'1980'!D6</f>
        <v>0</v>
      </c>
      <c r="E7" s="1">
        <f>'1980'!E6-'1980'!D7</f>
        <v>-1468881</v>
      </c>
      <c r="F7" s="1">
        <f>'1980'!F6-'1980'!D8</f>
        <v>-641269</v>
      </c>
      <c r="G7" s="1">
        <f>'1980'!G6-'1980'!D9</f>
        <v>-176886</v>
      </c>
      <c r="H7" s="1">
        <f>'1980'!H6-'1980'!D10</f>
        <v>-1148405</v>
      </c>
      <c r="I7" s="1">
        <f>'1980'!I6-'1980'!D11</f>
        <v>-4641825</v>
      </c>
    </row>
    <row r="8" spans="1:9" ht="12.75">
      <c r="A8" s="1" t="s">
        <v>3</v>
      </c>
      <c r="B8" s="1">
        <f>'1980'!B7-'1980'!E4</f>
        <v>1307114</v>
      </c>
      <c r="C8" s="1">
        <f>'1980'!C7-'1980'!E5</f>
        <v>-2223801</v>
      </c>
      <c r="D8" s="1">
        <f>'1980'!D7-'1980'!E6</f>
        <v>1468881</v>
      </c>
      <c r="E8" s="1">
        <f>'1980'!E7-'1980'!E7</f>
        <v>0</v>
      </c>
      <c r="F8" s="1">
        <f>'1980'!F7-'1980'!E8</f>
        <v>5452418</v>
      </c>
      <c r="G8" s="1">
        <f>'1980'!G7-'1980'!E9</f>
        <v>1909770</v>
      </c>
      <c r="H8" s="1">
        <f>'1980'!H7-'1980'!E10</f>
        <v>-22892292</v>
      </c>
      <c r="I8" s="1">
        <f>'1980'!I7-'1980'!E11</f>
        <v>-14977910</v>
      </c>
    </row>
    <row r="9" spans="1:9" ht="12.75">
      <c r="A9" s="1" t="s">
        <v>4</v>
      </c>
      <c r="B9" s="1">
        <f>'1980'!B8-'1980'!F4</f>
        <v>2731628</v>
      </c>
      <c r="C9" s="1">
        <f>'1980'!C8-'1980'!F5</f>
        <v>367720</v>
      </c>
      <c r="D9" s="1">
        <f>'1980'!D8-'1980'!F6</f>
        <v>641269</v>
      </c>
      <c r="E9" s="1">
        <f>'1980'!E8-'1980'!F7</f>
        <v>-5452418</v>
      </c>
      <c r="F9" s="1">
        <v>0</v>
      </c>
      <c r="G9" s="1">
        <f>'1980'!G8-'1980'!F9</f>
        <v>3321603</v>
      </c>
      <c r="H9" s="1">
        <f>'1980'!H8-'1980'!F11</f>
        <v>-155927361</v>
      </c>
      <c r="I9" s="1">
        <f>'1980'!I8-'1980'!F11</f>
        <v>-18042954</v>
      </c>
    </row>
    <row r="10" spans="1:9" ht="12.75">
      <c r="A10" s="1" t="s">
        <v>5</v>
      </c>
      <c r="B10" s="1">
        <f>'1980'!B9-'1980'!G4</f>
        <v>-211620</v>
      </c>
      <c r="C10" s="1">
        <f>'1980'!C9-'1980'!G5</f>
        <v>-2542</v>
      </c>
      <c r="D10" s="1">
        <f>'1980'!D9-'1980'!G6</f>
        <v>176886</v>
      </c>
      <c r="E10" s="1">
        <f>'1980'!E9-'1980'!G7</f>
        <v>-1909770</v>
      </c>
      <c r="F10" s="1">
        <f>'1980'!F9-'1980'!G8</f>
        <v>-3321603</v>
      </c>
      <c r="G10" s="1">
        <v>0</v>
      </c>
      <c r="H10" s="1">
        <f>'1980'!H9-'1980'!G10</f>
        <v>573892</v>
      </c>
      <c r="I10" s="1">
        <f>'1980'!I9-'1980'!G11</f>
        <v>-4694757</v>
      </c>
    </row>
    <row r="11" spans="1:9" ht="12.75">
      <c r="A11" s="1" t="s">
        <v>6</v>
      </c>
      <c r="B11" s="1">
        <f>'1980'!B10-'1980'!H4</f>
        <v>958528</v>
      </c>
      <c r="C11" s="1">
        <f>'1980'!C10-'1980'!H5</f>
        <v>-6895131</v>
      </c>
      <c r="D11" s="1">
        <f>'1980'!D10-'1980'!H6</f>
        <v>1148405</v>
      </c>
      <c r="E11" s="1">
        <f>'1980'!E10-'1980'!H6</f>
        <v>389405612</v>
      </c>
      <c r="F11" s="1">
        <f>'1980'!F10-'1980'!H8</f>
        <v>19652756</v>
      </c>
      <c r="G11" s="1">
        <f>'1980'!G10-'1980'!H9</f>
        <v>-573892</v>
      </c>
      <c r="H11" s="1">
        <f>'1980'!H10-'1980'!H10</f>
        <v>0</v>
      </c>
      <c r="I11" s="1">
        <f>'1980'!I10-'1980'!H11</f>
        <v>37182958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H10" sqref="H10"/>
    </sheetView>
  </sheetViews>
  <sheetFormatPr defaultColWidth="9.140625" defaultRowHeight="12.75"/>
  <sheetData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" t="s">
        <v>0</v>
      </c>
      <c r="B4" s="1">
        <f>'[1]total 1980 only'!B5+'[2]total 1980 only'!B4+'[3]total 1980 only'!B4+'[4]total 1980 only'!B4+'[5]total 1999 only'!B4+'[6]total 1980 only'!B4+'[7]total 1980 only'!B4+'[8]total 1980 only'!B4+'[9]total 1980 only'!B4</f>
        <v>3921196</v>
      </c>
      <c r="C4" s="1">
        <f>'[1]total 1980 only'!C5+'[2]total 1980 only'!C4+'[3]total 1980 only'!C4+'[4]total 1980 only'!C4+'[5]total 1999 only'!C4+'[6]total 1980 only'!C4+'[7]total 1980 only'!C4+'[8]total 1980 only'!C4+'[9]total 1980 only'!C4</f>
        <v>2074317</v>
      </c>
      <c r="D4" s="1">
        <f>'[1]total 1980 only'!D5+'[2]total 1980 only'!D4+'[3]total 1980 only'!D4+'[4]total 1980 only'!D4+'[5]total 1999 only'!D4+'[6]total 1980 only'!D4+'[7]total 1980 only'!D4+'[8]total 1980 only'!D4+'[9]total 1980 only'!D4</f>
        <v>168403</v>
      </c>
      <c r="E4" s="1">
        <f>'[1]total 1980 only'!E5+'[2]total 1980 only'!E4+'[3]total 1980 only'!E4+'[4]total 1980 only'!E4+'[5]total 1999 only'!E4+'[6]total 1980 only'!E4+'[7]total 1980 only'!E4+'[8]total 1980 only'!E4+'[9]total 1980 only'!E4</f>
        <v>8093121</v>
      </c>
      <c r="F4" s="1">
        <f>'[1]total 1980 only'!F5+'[2]total 1980 only'!F4+'[3]total 1980 only'!F4+'[4]total 1980 only'!F4+'[5]total 1999 only'!F4+'[6]total 1980 only'!F4+'[7]total 1980 only'!F4+'[8]total 1980 only'!F4+'[9]total 1980 only'!F4</f>
        <v>4746171</v>
      </c>
      <c r="G4" s="1">
        <f>'[1]total 1980 only'!G5+'[2]total 1980 only'!G4+'[3]total 1980 only'!G4+'[4]total 1980 only'!G4+'[5]total 1999 only'!G4+'[6]total 1980 only'!G4+'[7]total 1980 only'!G4+'[8]total 1980 only'!G4+'[9]total 1980 only'!G4</f>
        <v>696349</v>
      </c>
      <c r="H4" s="1">
        <f>'[1]total 1980 only'!H5+'[2]total 1980 only'!H4+'[3]total 1980 only'!H4+'[4]total 1980 only'!H4+'[5]total 1999 only'!H4+'[6]total 1980 only'!H4+'[7]total 1980 only'!H4+'[8]total 1980 only'!H4+'[9]total 1980 only'!H4</f>
        <v>14005190</v>
      </c>
      <c r="I4" s="1">
        <f>'[1]total 1980 only'!I5+'[2]total 1980 only'!I4+'[3]total 1980 only'!I4+'[4]total 1980 only'!I4+'[5]total 1999 only'!I4+'[6]total 1980 only'!I4+'[7]total 1980 only'!I4+'[8]total 1980 only'!I4+'[9]total 1980 only'!I4</f>
        <v>33684971</v>
      </c>
    </row>
    <row r="5" spans="1:9" ht="12.75">
      <c r="A5" s="1" t="s">
        <v>1</v>
      </c>
      <c r="B5" s="1">
        <f>'[1]total 1980 only'!B6+'[2]total 1980 only'!B5+'[3]total 1980 only'!B5+'[4]total 1980 only'!B5+'[5]total 1999 only'!B5+'[6]total 1980 only'!B5+'[7]total 1980 only'!B5+'[8]total 1980 only'!B5+'[9]total 1980 only'!B5</f>
        <v>2316317</v>
      </c>
      <c r="C5" s="1">
        <f>'[1]total 1980 only'!C6+'[2]total 1980 only'!C5+'[3]total 1980 only'!C5+'[4]total 1980 only'!C5+'[5]total 1999 only'!C5+'[6]total 1980 only'!C5+'[7]total 1980 only'!C5+'[8]total 1980 only'!C5+'[9]total 1980 only'!C5</f>
        <v>2317226</v>
      </c>
      <c r="D5" s="1">
        <f>'[1]total 1980 only'!D6+'[2]total 1980 only'!D5+'[3]total 1980 only'!D5+'[4]total 1980 only'!D5+'[5]total 1999 only'!D5+'[6]total 1980 only'!D5+'[7]total 1980 only'!D5+'[8]total 1980 only'!D5+'[9]total 1980 only'!D5</f>
        <v>1104179</v>
      </c>
      <c r="E5" s="1">
        <f>'[1]total 1980 only'!E6+'[2]total 1980 only'!E5+'[3]total 1980 only'!E5+'[4]total 1980 only'!E5+'[5]total 1999 only'!E5+'[6]total 1980 only'!E5+'[7]total 1980 only'!E5+'[8]total 1980 only'!E5+'[9]total 1980 only'!E5</f>
        <v>9608541</v>
      </c>
      <c r="F5" s="1">
        <f>'[1]total 1980 only'!F6+'[2]total 1980 only'!F5+'[3]total 1980 only'!F5+'[4]total 1980 only'!F5+'[5]total 1999 only'!F5+'[6]total 1980 only'!F5+'[7]total 1980 only'!F5+'[8]total 1980 only'!F5+'[9]total 1980 only'!F5</f>
        <v>9808105</v>
      </c>
      <c r="G5" s="1">
        <f>'[1]total 1980 only'!G6+'[2]total 1980 only'!G5+'[3]total 1980 only'!G5+'[4]total 1980 only'!G5+'[5]total 1999 only'!G5+'[6]total 1980 only'!G5+'[7]total 1980 only'!G5+'[8]total 1980 only'!G5+'[9]total 1980 only'!G5</f>
        <v>206557</v>
      </c>
      <c r="H5" s="1">
        <f>'[1]total 1980 only'!H6+'[2]total 1980 only'!H5+'[3]total 1980 only'!H5+'[4]total 1980 only'!H5+'[5]total 1999 only'!H5+'[6]total 1980 only'!H5+'[7]total 1980 only'!H5+'[8]total 1980 only'!H5+'[9]total 1980 only'!H5</f>
        <v>11574109</v>
      </c>
      <c r="I5" s="1">
        <f>'[1]total 1980 only'!I6+'[2]total 1980 only'!I5+'[3]total 1980 only'!I5+'[4]total 1980 only'!I5+'[5]total 1999 only'!I5+'[6]total 1980 only'!I5+'[7]total 1980 only'!I5+'[8]total 1980 only'!I5+'[9]total 1980 only'!I5</f>
        <v>36915258</v>
      </c>
    </row>
    <row r="6" spans="1:9" ht="12.75">
      <c r="A6" s="1" t="s">
        <v>2</v>
      </c>
      <c r="B6" s="1">
        <f>'[1]total 1980 only'!B7+'[2]total 1980 only'!B6+'[3]total 1980 only'!B6+'[4]total 1980 only'!B6+'[5]total 1999 only'!B6+'[6]total 1980 only'!B6+'[7]total 1980 only'!B6+'[8]total 1980 only'!B6+'[9]total 1980 only'!B6</f>
        <v>19265</v>
      </c>
      <c r="C6" s="1">
        <f>'[1]total 1980 only'!C7+'[2]total 1980 only'!C6+'[3]total 1980 only'!C6+'[4]total 1980 only'!C6+'[5]total 1999 only'!C6+'[6]total 1980 only'!C6+'[7]total 1980 only'!C6+'[8]total 1980 only'!C6+'[9]total 1980 only'!C6</f>
        <v>46933</v>
      </c>
      <c r="D6" s="1">
        <f>'[1]total 1980 only'!D7+'[2]total 1980 only'!D6+'[3]total 1980 only'!D6+'[4]total 1980 only'!D6+'[5]total 1999 only'!D6+'[6]total 1980 only'!D6+'[7]total 1980 only'!D6+'[8]total 1980 only'!D6+'[9]total 1980 only'!D6</f>
        <v>1355799</v>
      </c>
      <c r="E6" s="1">
        <f>'[1]total 1980 only'!E7+'[2]total 1980 only'!E6+'[3]total 1980 only'!E6+'[4]total 1980 only'!E6+'[5]total 1999 only'!E6+'[6]total 1980 only'!E6+'[7]total 1980 only'!E6+'[8]total 1980 only'!E6+'[9]total 1980 only'!E6</f>
        <v>1075596</v>
      </c>
      <c r="F6" s="1">
        <f>'[1]total 1980 only'!F7+'[2]total 1980 only'!F6+'[3]total 1980 only'!F6+'[4]total 1980 only'!F6+'[5]total 1999 only'!F6+'[6]total 1980 only'!F6+'[7]total 1980 only'!F6+'[8]total 1980 only'!F6+'[9]total 1980 only'!F6</f>
        <v>1933303</v>
      </c>
      <c r="G6" s="1">
        <f>'[1]total 1980 only'!G7+'[2]total 1980 only'!G6+'[3]total 1980 only'!G6+'[4]total 1980 only'!G6+'[5]total 1999 only'!G6+'[6]total 1980 only'!G6+'[7]total 1980 only'!G6+'[8]total 1980 only'!G6+'[9]total 1980 only'!G6</f>
        <v>73563</v>
      </c>
      <c r="H6" s="1">
        <f>'[1]total 1980 only'!H7+'[2]total 1980 only'!H6+'[3]total 1980 only'!H6+'[4]total 1980 only'!H6+'[5]total 1999 only'!H6+'[6]total 1980 only'!H6+'[7]total 1980 only'!H6+'[8]total 1980 only'!H6+'[9]total 1980 only'!H6</f>
        <v>778450</v>
      </c>
      <c r="I6" s="1">
        <f>'[1]total 1980 only'!I7+'[2]total 1980 only'!I6+'[3]total 1980 only'!I6+'[4]total 1980 only'!I6+'[5]total 1999 only'!I6+'[6]total 1980 only'!I6+'[7]total 1980 only'!I6+'[8]total 1980 only'!I6+'[9]total 1980 only'!I6</f>
        <v>5263133</v>
      </c>
    </row>
    <row r="7" spans="1:9" ht="12.75">
      <c r="A7" s="1" t="s">
        <v>3</v>
      </c>
      <c r="B7" s="1">
        <f>'[1]total 1980 only'!B8+'[2]total 1980 only'!B7+'[3]total 1980 only'!B7+'[4]total 1980 only'!B7+'[5]total 1999 only'!B7+'[6]total 1980 only'!B7+'[7]total 1980 only'!B7+'[8]total 1980 only'!B7+'[9]total 1980 only'!B7</f>
        <v>9400235</v>
      </c>
      <c r="C7" s="1">
        <f>'[1]total 1980 only'!C8+'[2]total 1980 only'!C7+'[3]total 1980 only'!C7+'[4]total 1980 only'!C7+'[5]total 1999 only'!C7+'[6]total 1980 only'!C7+'[7]total 1980 only'!C7+'[8]total 1980 only'!C7+'[9]total 1980 only'!C7</f>
        <v>7384740</v>
      </c>
      <c r="D7" s="1">
        <f>'[1]total 1980 only'!D8+'[2]total 1980 only'!D7+'[3]total 1980 only'!D7+'[4]total 1980 only'!D7+'[5]total 1999 only'!D7+'[6]total 1980 only'!D7+'[7]total 1980 only'!D7+'[8]total 1980 only'!D7+'[9]total 1980 only'!D7</f>
        <v>2544477</v>
      </c>
      <c r="E7" s="1">
        <f>'[1]total 1980 only'!E8+'[2]total 1980 only'!E7+'[3]total 1980 only'!E7+'[4]total 1980 only'!E7+'[5]total 1999 only'!E7+'[6]total 1980 only'!E7+'[7]total 1980 only'!E7+'[8]total 1980 only'!E7+'[9]total 1980 only'!E7</f>
        <v>187645659</v>
      </c>
      <c r="F7" s="1">
        <f>'[1]total 1980 only'!F8+'[2]total 1980 only'!F7+'[3]total 1980 only'!F7+'[4]total 1980 only'!F7+'[5]total 1999 only'!F7+'[6]total 1980 only'!F7+'[7]total 1980 only'!F7+'[8]total 1980 only'!F7+'[9]total 1980 only'!F7</f>
        <v>109041563</v>
      </c>
      <c r="G7" s="1">
        <f>'[1]total 1980 only'!G8+'[2]total 1980 only'!G7+'[3]total 1980 only'!G7+'[4]total 1980 only'!G7+'[5]total 1999 only'!G7+'[6]total 1980 only'!G7+'[7]total 1980 only'!G7+'[8]total 1980 only'!G7+'[9]total 1980 only'!G7</f>
        <v>3989518</v>
      </c>
      <c r="H7" s="1">
        <f>'[1]total 1980 only'!H8+'[2]total 1980 only'!H7+'[3]total 1980 only'!H7+'[4]total 1980 only'!H7+'[5]total 1999 only'!H7+'[6]total 1980 only'!H7+'[7]total 1980 only'!H7+'[8]total 1980 only'!H7+'[9]total 1980 only'!H7</f>
        <v>367291770</v>
      </c>
      <c r="I7" s="1">
        <f>'[1]total 1980 only'!I8+'[2]total 1980 only'!I7+'[3]total 1980 only'!I7+'[4]total 1980 only'!I7+'[5]total 1999 only'!I7+'[6]total 1980 only'!I7+'[7]total 1980 only'!I7+'[8]total 1980 only'!I7+'[9]total 1980 only'!I7</f>
        <v>687278186</v>
      </c>
    </row>
    <row r="8" spans="1:9" ht="12.75">
      <c r="A8" s="1" t="s">
        <v>4</v>
      </c>
      <c r="B8" s="1">
        <f>'[1]total 1980 only'!B9+'[2]total 1980 only'!B8+'[3]total 1980 only'!B8+'[4]total 1980 only'!B8+'[5]total 1999 only'!B8+'[6]total 1980 only'!B8+'[7]total 1980 only'!B8+'[8]total 1980 only'!B8+'[9]total 1980 only'!B8</f>
        <v>7477799</v>
      </c>
      <c r="C8" s="1">
        <f>'[1]total 1980 only'!C9+'[2]total 1980 only'!C8+'[3]total 1980 only'!C8+'[4]total 1980 only'!C8+'[5]total 1999 only'!C8+'[6]total 1980 only'!C8+'[7]total 1980 only'!C8+'[8]total 1980 only'!C8+'[9]total 1980 only'!C8</f>
        <v>10175825</v>
      </c>
      <c r="D8" s="1">
        <f>'[1]total 1980 only'!D9+'[2]total 1980 only'!D8+'[3]total 1980 only'!D8+'[4]total 1980 only'!D8+'[5]total 1999 only'!D8+'[6]total 1980 only'!D8+'[7]total 1980 only'!D8+'[8]total 1980 only'!D8+'[9]total 1980 only'!D8</f>
        <v>2574572</v>
      </c>
      <c r="E8" s="1">
        <f>'[1]total 1980 only'!E9+'[2]total 1980 only'!E8+'[3]total 1980 only'!E8+'[4]total 1980 only'!E8+'[5]total 1999 only'!E8+'[6]total 1980 only'!E8+'[7]total 1980 only'!E8+'[8]total 1980 only'!E8+'[9]total 1980 only'!E8</f>
        <v>103589145</v>
      </c>
      <c r="F8" s="1" t="s">
        <v>9</v>
      </c>
      <c r="G8" s="1">
        <f>'[1]total 1980 only'!G9+'[2]total 1980 only'!G8+'[3]total 1980 only'!G8+'[4]total 1980 only'!G8+'[5]total 1999 only'!G8+'[6]total 1980 only'!G8+'[7]total 1980 only'!G8+'[8]total 1980 only'!G8+'[9]total 1980 only'!G8</f>
        <v>14073866</v>
      </c>
      <c r="H8" s="1">
        <f>'[1]total 1980 only'!H9+'[2]total 1980 only'!H8+'[3]total 1980 only'!H8+'[4]total 1980 only'!H8+'[5]total 1999 only'!H8+'[6]total 1980 only'!H8+'[7]total 1980 only'!H8+'[8]total 1980 only'!H8+'[9]total 1980 only'!H8</f>
        <v>91000824</v>
      </c>
      <c r="I8" s="1">
        <f>'[1]total 1980 only'!I9+'[2]total 1980 only'!I8+'[3]total 1980 only'!I8+'[4]total 1980 only'!I8+'[5]total 1999 only'!I8+'[6]total 1980 only'!I8+'[7]total 1980 only'!I8+'[8]total 1980 only'!I8+'[9]total 1980 only'!I8</f>
        <v>228885231</v>
      </c>
    </row>
    <row r="9" spans="1:11" ht="12.75">
      <c r="A9" s="1" t="s">
        <v>5</v>
      </c>
      <c r="B9" s="1">
        <f>'[1]total 1980 only'!B10+'[2]total 1980 only'!B9+'[3]total 1980 only'!B9+'[4]total 1980 only'!B9+'[5]total 1999 only'!B9+'[6]total 1980 only'!B9+'[7]total 1980 only'!B9+'[8]total 1980 only'!B9+'[9]total 1980 only'!B9</f>
        <v>484729</v>
      </c>
      <c r="C9" s="1">
        <f>'[1]total 1980 only'!C10+'[2]total 1980 only'!C9+'[3]total 1980 only'!C9+'[4]total 1980 only'!C9+'[5]total 1999 only'!C9+'[6]total 1980 only'!C9+'[7]total 1980 only'!C9+'[8]total 1980 only'!C9+'[9]total 1980 only'!C9</f>
        <v>204015</v>
      </c>
      <c r="D9" s="1">
        <f>'[1]total 1980 only'!D10+'[2]total 1980 only'!D9+'[3]total 1980 only'!D9+'[4]total 1980 only'!D9+'[5]total 1999 only'!D9+'[6]total 1980 only'!D9+'[7]total 1980 only'!D9+'[8]total 1980 only'!D9+'[9]total 1980 only'!D9</f>
        <v>250449</v>
      </c>
      <c r="E9" s="1">
        <f>'[1]total 1980 only'!E10+'[2]total 1980 only'!E9+'[3]total 1980 only'!E9+'[4]total 1980 only'!E9+'[5]total 1999 only'!E9+'[6]total 1980 only'!E9+'[7]total 1980 only'!E9+'[8]total 1980 only'!E9+'[9]total 1980 only'!E9</f>
        <v>2079748</v>
      </c>
      <c r="F9" s="1">
        <f>'[1]total 1980 only'!F10+'[2]total 1980 only'!F9+'[3]total 1980 only'!F9+'[4]total 1980 only'!F9+'[5]total 1999 only'!F9+'[6]total 1980 only'!F9+'[7]total 1980 only'!F9+'[8]total 1980 only'!F9+'[9]total 1980 only'!F9</f>
        <v>10752263</v>
      </c>
      <c r="G9" s="1" t="s">
        <v>9</v>
      </c>
      <c r="H9" s="1">
        <f>'[1]total 1980 only'!H10+'[2]total 1980 only'!H9+'[3]total 1980 only'!H9+'[4]total 1980 only'!H9+'[5]total 1999 only'!H9+'[6]total 1980 only'!H9+'[7]total 1980 only'!H9+'[8]total 1980 only'!H9+'[9]total 1980 only'!H9</f>
        <v>2720251</v>
      </c>
      <c r="I9" s="1">
        <f>'[1]total 1980 only'!I10+'[2]total 1980 only'!I9+'[3]total 1980 only'!I9+'[4]total 1980 only'!I9+'[5]total 1999 only'!I9+'[6]total 1980 only'!I9+'[7]total 1980 only'!I9+'[8]total 1980 only'!I9+'[9]total 1980 only'!I9</f>
        <v>16474975</v>
      </c>
      <c r="K9">
        <f>H10-H10</f>
        <v>0</v>
      </c>
    </row>
    <row r="10" spans="1:9" ht="12.75">
      <c r="A10" s="1" t="s">
        <v>6</v>
      </c>
      <c r="B10" s="1">
        <f>'[1]total 1980 only'!B11+'[2]total 1980 only'!B10+'[3]total 1980 only'!B10+'[4]total 1980 only'!B10+'[5]total 1999 only'!B10+'[6]total 1980 only'!B10+'[7]total 1980 only'!B10+'[8]total 1980 only'!B10+'[9]total 1980 only'!B10</f>
        <v>14963718</v>
      </c>
      <c r="C10" s="1">
        <f>'[1]total 1980 only'!C11+'[2]total 1980 only'!C10+'[3]total 1980 only'!C10+'[4]total 1980 only'!C10+'[5]total 1999 only'!C10+'[6]total 1980 only'!C10+'[7]total 1980 only'!C10+'[8]total 1980 only'!C10+'[9]total 1980 only'!C10</f>
        <v>4678978</v>
      </c>
      <c r="D10" s="1">
        <f>'[1]total 1980 only'!D11+'[2]total 1980 only'!D10+'[3]total 1980 only'!D10+'[4]total 1980 only'!D10+'[5]total 1999 only'!D10+'[6]total 1980 only'!D10+'[7]total 1980 only'!D10+'[8]total 1980 only'!D10+'[9]total 1980 only'!D10</f>
        <v>1926855</v>
      </c>
      <c r="E10" s="1">
        <f>'[1]total 1980 only'!E11+'[2]total 1980 only'!E10+'[3]total 1980 only'!E10+'[4]total 1980 only'!E10+'[5]total 1999 only'!E10+'[6]total 1980 only'!E10+'[7]total 1980 only'!E10+'[8]total 1980 only'!E10+'[9]total 1980 only'!E10</f>
        <v>390184062</v>
      </c>
      <c r="F10" s="1">
        <f>'[1]total 1980 only'!F11+'[2]total 1980 only'!F10+'[3]total 1980 only'!F10+'[4]total 1980 only'!F10+'[5]total 1999 only'!F10+'[6]total 1980 only'!F10+'[7]total 1980 only'!F10+'[8]total 1980 only'!F10+'[9]total 1980 only'!F10</f>
        <v>110653580</v>
      </c>
      <c r="G10" s="1">
        <f>'[1]total 1980 only'!G11+'[2]total 1980 only'!G10+'[3]total 1980 only'!G10+'[4]total 1980 only'!G10+'[5]total 1999 only'!G10+'[6]total 1980 only'!G10+'[7]total 1980 only'!G10+'[8]total 1980 only'!G10+'[9]total 1980 only'!G10</f>
        <v>2146359</v>
      </c>
      <c r="H10" s="1">
        <f>'[1]total 1980 only'!H11+'[2]total 1980 only'!H10+'[3]total 1980 only'!H10+'[4]total 1980 only'!H10+'[5]total 1999 only'!H10+'[6]total 1980 only'!H10+'[7]total 1980 only'!H10+'[8]total 1980 only'!H10+'[9]total 1980 only'!H10</f>
        <v>409132347</v>
      </c>
      <c r="I10" s="1">
        <f>'[1]total 1980 only'!I11+'[2]total 1980 only'!I10+'[3]total 1980 only'!I10+'[4]total 1980 only'!I10+'[5]total 1999 only'!I10+'[6]total 1980 only'!I10+'[7]total 1980 only'!I10+'[8]total 1980 only'!I10+'[9]total 1980 only'!I10</f>
        <v>933666123</v>
      </c>
    </row>
    <row r="11" spans="1:9" ht="12.75">
      <c r="A11" s="1" t="s">
        <v>8</v>
      </c>
      <c r="B11" s="1">
        <f>'[1]total 1980 only'!B12+'[2]total 1980 only'!B11+'[3]total 1980 only'!B11+'[4]total 1980 only'!B11+'[5]total 1999 only'!B11+'[6]total 1980 only'!B11+'[7]total 1980 only'!B11+'[8]total 1980 only'!B11+'[9]total 1980 only'!B11</f>
        <v>38563483</v>
      </c>
      <c r="C11" s="1">
        <f>'[1]total 1980 only'!C12+'[2]total 1980 only'!C11+'[3]total 1980 only'!C11+'[4]total 1980 only'!C11+'[5]total 1999 only'!C11+'[6]total 1980 only'!C11+'[7]total 1980 only'!C11+'[8]total 1980 only'!C11+'[9]total 1980 only'!C11</f>
        <v>26862258</v>
      </c>
      <c r="D11" s="1">
        <f>'[1]total 1980 only'!D12+'[2]total 1980 only'!D11+'[3]total 1980 only'!D11+'[4]total 1980 only'!D11+'[5]total 1999 only'!D11+'[6]total 1980 only'!D11+'[7]total 1980 only'!D11+'[8]total 1980 only'!D11+'[9]total 1980 only'!D11</f>
        <v>9904958</v>
      </c>
      <c r="E11" s="1">
        <f>'[1]total 1980 only'!E12+'[2]total 1980 only'!E11+'[3]total 1980 only'!E11+'[4]total 1980 only'!E11+'[5]total 1999 only'!E11+'[6]total 1980 only'!E11+'[7]total 1980 only'!E11+'[8]total 1980 only'!E11+'[9]total 1980 only'!E11</f>
        <v>702256096</v>
      </c>
      <c r="F11" s="1">
        <f>'[1]total 1980 only'!F12+'[2]total 1980 only'!F11+'[3]total 1980 only'!F11+'[4]total 1980 only'!F11+'[5]total 1999 only'!F11+'[6]total 1980 only'!F11+'[7]total 1980 only'!F11+'[8]total 1980 only'!F11+'[9]total 1980 only'!F11</f>
        <v>246928185</v>
      </c>
      <c r="G11" s="1">
        <f>'[1]total 1980 only'!G12+'[2]total 1980 only'!G11+'[3]total 1980 only'!G11+'[4]total 1980 only'!G11+'[5]total 1999 only'!G11+'[6]total 1980 only'!G11+'[7]total 1980 only'!G11+'[8]total 1980 only'!G11+'[9]total 1980 only'!G11</f>
        <v>21169732</v>
      </c>
      <c r="H11" s="1">
        <f>'[1]total 1980 only'!H12+'[2]total 1980 only'!H11+'[3]total 1980 only'!H11+'[4]total 1980 only'!H11+'[5]total 1999 only'!H11+'[6]total 1980 only'!H11+'[7]total 1980 only'!H11+'[8]total 1980 only'!H11+'[9]total 1980 only'!H11</f>
        <v>896483165</v>
      </c>
      <c r="I11" s="1" t="s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E23" sqref="E23"/>
    </sheetView>
  </sheetViews>
  <sheetFormatPr defaultColWidth="9.140625" defaultRowHeight="12.75"/>
  <sheetData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" t="s">
        <v>0</v>
      </c>
      <c r="B4" s="1">
        <f>'[1]total 1999 only'!B5+'[2]total 1999 only'!B4+'[3]total 1999 only'!B4+'[4]total 1999 only'!B4+'[5]total 1999 only'!B4+'[6]total 1999 only'!B4+'[7]total 1999 only'!B4+'[8]total 1999 only'!B4+'[9]total 1999 only'!B4</f>
        <v>16139673</v>
      </c>
      <c r="C4" s="1">
        <f>'[1]total 1999 only'!C5+'[2]total 1999 only'!C4+'[3]total 1999 only'!C4+'[4]total 1999 only'!C4+'[5]total 1999 only'!C4+'[6]total 1999 only'!C4+'[7]total 1999 only'!C4+'[8]total 1999 only'!C4+'[9]total 1999 only'!C4</f>
        <v>5795285</v>
      </c>
      <c r="D4" s="1">
        <f>'[1]total 1999 only'!D5+'[2]total 1999 only'!D4+'[3]total 1999 only'!D4+'[4]total 1999 only'!D4+'[5]total 1999 only'!D4+'[6]total 1999 only'!D4+'[7]total 1999 only'!D4+'[8]total 1999 only'!D4+'[9]total 1999 only'!D4</f>
        <v>433667</v>
      </c>
      <c r="E4" s="1">
        <f>'[1]total 1999 only'!E5+'[2]total 1999 only'!E4+'[3]total 1999 only'!E4+'[4]total 1999 only'!E4+'[5]total 1999 only'!E4+'[6]total 1999 only'!E4+'[7]total 1999 only'!E4+'[8]total 1999 only'!E4+'[9]total 1999 only'!E4</f>
        <v>14859698</v>
      </c>
      <c r="F4" s="1">
        <f>'[1]total 1999 only'!F5+'[2]total 1999 only'!F4+'[3]total 1999 only'!F4+'[4]total 1999 only'!F4+'[5]total 1999 only'!F4+'[6]total 1999 only'!F4+'[7]total 1999 only'!F4+'[8]total 1999 only'!F4+'[9]total 1999 only'!F4</f>
        <v>14269177</v>
      </c>
      <c r="G4" s="1">
        <f>'[1]total 1999 only'!G5+'[2]total 1999 only'!G4+'[3]total 1999 only'!G4+'[4]total 1999 only'!G4+'[5]total 1999 only'!G4+'[6]total 1999 only'!G4+'[7]total 1999 only'!G4+'[8]total 1999 only'!G4+'[9]total 1999 only'!G4</f>
        <v>1500893</v>
      </c>
      <c r="H4" s="1">
        <f>'[1]total 1999 only'!H5+'[2]total 1999 only'!H4+'[3]total 1999 only'!H4+'[4]total 1999 only'!H4+'[5]total 1999 only'!H4+'[6]total 1999 only'!H4+'[7]total 1999 only'!H4+'[8]total 1999 only'!H4+'[9]total 1999 only'!H4</f>
        <v>23788122</v>
      </c>
      <c r="I4" s="1">
        <f>'[1]total 1999 only'!I5+'[2]total 1999 only'!I4+'[3]total 1999 only'!I4+'[4]total 1999 only'!I4+'[5]total 1999 only'!I4+'[6]total 1999 only'!I4+'[7]total 1999 only'!I4+'[8]total 1999 only'!I4+'[9]total 1999 only'!I4</f>
        <v>76738491</v>
      </c>
    </row>
    <row r="5" spans="1:9" ht="12.75">
      <c r="A5" s="1" t="s">
        <v>1</v>
      </c>
      <c r="B5" s="1">
        <f>'[1]total 1999 only'!B6+'[2]total 1999 only'!B5+'[3]total 1999 only'!B5+'[4]total 1999 only'!B5+'[5]total 1999 only'!B5+'[6]total 1999 only'!B5+'[7]total 1999 only'!B5+'[8]total 1999 only'!B5+'[9]total 1999 only'!B5</f>
        <v>3391211</v>
      </c>
      <c r="C5" s="1">
        <f>'[1]total 1999 only'!C6+'[2]total 1999 only'!C5+'[3]total 1999 only'!C5+'[4]total 1999 only'!C5+'[5]total 1999 only'!C5+'[6]total 1999 only'!C5+'[7]total 1999 only'!C5+'[8]total 1999 only'!C5+'[9]total 1999 only'!C5</f>
        <v>6022546</v>
      </c>
      <c r="D5" s="1">
        <f>'[1]total 1999 only'!D6+'[2]total 1999 only'!D5+'[3]total 1999 only'!D5+'[4]total 1999 only'!D5+'[5]total 1999 only'!D5+'[6]total 1999 only'!D5+'[7]total 1999 only'!D5+'[8]total 1999 only'!D5+'[9]total 1999 only'!D5</f>
        <v>1446826</v>
      </c>
      <c r="E5" s="1">
        <f>'[1]total 1999 only'!E6+'[2]total 1999 only'!E5+'[3]total 1999 only'!E5+'[4]total 1999 only'!E5+'[5]total 1999 only'!E5+'[6]total 1999 only'!E5+'[7]total 1999 only'!E5+'[8]total 1999 only'!E5+'[9]total 1999 only'!E5</f>
        <v>10403214</v>
      </c>
      <c r="F5" s="1">
        <f>'[1]total 1999 only'!F6+'[2]total 1999 only'!F5+'[3]total 1999 only'!F5+'[4]total 1999 only'!F5+'[5]total 1999 only'!F5+'[6]total 1999 only'!F5+'[7]total 1999 only'!F5+'[8]total 1999 only'!F5+'[9]total 1999 only'!F5</f>
        <v>24125408</v>
      </c>
      <c r="G5" s="1">
        <f>'[1]total 1999 only'!G6+'[2]total 1999 only'!G5+'[3]total 1999 only'!G5+'[4]total 1999 only'!G5+'[5]total 1999 only'!G5+'[6]total 1999 only'!G5+'[7]total 1999 only'!G5+'[8]total 1999 only'!G5+'[9]total 1999 only'!G5</f>
        <v>1368246</v>
      </c>
      <c r="H5" s="1">
        <f>'[1]total 1999 only'!H6+'[2]total 1999 only'!H5+'[3]total 1999 only'!H5+'[4]total 1999 only'!H5+'[5]total 1999 only'!H5+'[6]total 1999 only'!H5+'[7]total 1999 only'!H5+'[8]total 1999 only'!H5+'[9]total 1999 only'!H5</f>
        <v>12413201</v>
      </c>
      <c r="I5" s="1">
        <f>'[1]total 1999 only'!I6+'[2]total 1999 only'!I5+'[3]total 1999 only'!I5+'[4]total 1999 only'!I5+'[5]total 1999 only'!I5+'[6]total 1999 only'!I5+'[7]total 1999 only'!I5+'[8]total 1999 only'!I5+'[9]total 1999 only'!I5</f>
        <v>59122628</v>
      </c>
    </row>
    <row r="6" spans="1:9" ht="12.75">
      <c r="A6" s="1" t="s">
        <v>2</v>
      </c>
      <c r="B6" s="1">
        <f>'[1]total 1999 only'!B7+'[2]total 1999 only'!B6+'[3]total 1999 only'!B6+'[4]total 1999 only'!B6+'[5]total 1999 only'!B6+'[6]total 1999 only'!B6+'[7]total 1999 only'!B6+'[8]total 1999 only'!B6+'[9]total 1999 only'!B6</f>
        <v>31792</v>
      </c>
      <c r="C6" s="1">
        <f>'[1]total 1999 only'!C7+'[2]total 1999 only'!C6+'[3]total 1999 only'!C6+'[4]total 1999 only'!C6+'[5]total 1999 only'!C6+'[6]total 1999 only'!C6+'[7]total 1999 only'!C6+'[8]total 1999 only'!C6+'[9]total 1999 only'!C6</f>
        <v>177266</v>
      </c>
      <c r="D6" s="1">
        <f>'[1]total 1999 only'!D7+'[2]total 1999 only'!D6+'[3]total 1999 only'!D6+'[4]total 1999 only'!D6+'[5]total 1999 only'!D6+'[6]total 1999 only'!D6+'[7]total 1999 only'!D6+'[8]total 1999 only'!D6+'[9]total 1999 only'!D6</f>
        <v>2753096</v>
      </c>
      <c r="E6" s="1">
        <f>'[1]total 1999 only'!E7+'[2]total 1999 only'!E6+'[3]total 1999 only'!E6+'[4]total 1999 only'!E6+'[5]total 1999 only'!E6+'[6]total 1999 only'!E6+'[7]total 1999 only'!E6+'[8]total 1999 only'!E6+'[9]total 1999 only'!E6</f>
        <v>1881925</v>
      </c>
      <c r="F6" s="1">
        <f>'[1]total 1999 only'!F7+'[2]total 1999 only'!F6+'[3]total 1999 only'!F6+'[4]total 1999 only'!F6+'[5]total 1999 only'!F6+'[6]total 1999 only'!F6+'[7]total 1999 only'!F6+'[8]total 1999 only'!F6+'[9]total 1999 only'!F6</f>
        <v>5990969</v>
      </c>
      <c r="G6" s="1">
        <f>'[1]total 1999 only'!G7+'[2]total 1999 only'!G6+'[3]total 1999 only'!G6+'[4]total 1999 only'!G6+'[5]total 1999 only'!G6+'[6]total 1999 only'!G6+'[7]total 1999 only'!G6+'[8]total 1999 only'!G6+'[9]total 1999 only'!G6</f>
        <v>278426</v>
      </c>
      <c r="H6" s="1">
        <f>'[1]total 1999 only'!H7+'[2]total 1999 only'!H6+'[3]total 1999 only'!H6+'[4]total 1999 only'!H6+'[5]total 1999 only'!H6+'[6]total 1999 only'!H6+'[7]total 1999 only'!H6+'[8]total 1999 only'!H6+'[9]total 1999 only'!H6</f>
        <v>1855045</v>
      </c>
      <c r="I6" s="1">
        <f>'[1]total 1999 only'!I7+'[2]total 1999 only'!I6+'[3]total 1999 only'!I6+'[4]total 1999 only'!I6+'[5]total 1999 only'!I6+'[6]total 1999 only'!I6+'[7]total 1999 only'!I6+'[8]total 1999 only'!I6+'[9]total 1999 only'!I6</f>
        <v>12920495</v>
      </c>
    </row>
    <row r="7" spans="1:9" ht="12.75">
      <c r="A7" s="1" t="s">
        <v>3</v>
      </c>
      <c r="B7" s="1">
        <f>'[1]total 1999 only'!B8+'[2]total 1999 only'!B7+'[3]total 1999 only'!B7+'[4]total 1999 only'!B7+'[5]total 1999 only'!B7+'[6]total 1999 only'!B7+'[7]total 1999 only'!B7+'[8]total 1999 only'!B7+'[9]total 1999 only'!B7</f>
        <v>20856923</v>
      </c>
      <c r="C7" s="1">
        <f>'[1]total 1999 only'!C8+'[2]total 1999 only'!C7+'[3]total 1999 only'!C7+'[4]total 1999 only'!C7+'[5]total 1999 only'!C7+'[6]total 1999 only'!C7+'[7]total 1999 only'!C7+'[8]total 1999 only'!C7+'[9]total 1999 only'!C7</f>
        <v>9524561</v>
      </c>
      <c r="D7" s="1">
        <f>'[1]total 1999 only'!D8+'[2]total 1999 only'!D7+'[3]total 1999 only'!D7+'[4]total 1999 only'!D7+'[5]total 1999 only'!D7+'[6]total 1999 only'!D7+'[7]total 1999 only'!D7+'[8]total 1999 only'!D7+'[9]total 1999 only'!D7</f>
        <v>9524329</v>
      </c>
      <c r="E7" s="1">
        <f>'[1]total 1999 only'!E8+'[2]total 1999 only'!E7+'[3]total 1999 only'!E7+'[4]total 1999 only'!E7+'[5]total 1999 only'!E7+'[6]total 1999 only'!E7+'[7]total 1999 only'!E7+'[8]total 1999 only'!E7+'[9]total 1999 only'!E7</f>
        <v>542898879</v>
      </c>
      <c r="F7" s="1">
        <f>'[1]total 1999 only'!F8+'[2]total 1999 only'!F7+'[3]total 1999 only'!F7+'[4]total 1999 only'!F7+'[5]total 1999 only'!F7+'[6]total 1999 only'!F7+'[7]total 1999 only'!F7+'[8]total 1999 only'!F7+'[9]total 1999 only'!F7</f>
        <v>468624960</v>
      </c>
      <c r="G7" s="1">
        <f>'[1]total 1999 only'!G8+'[2]total 1999 only'!G7+'[3]total 1999 only'!G7+'[4]total 1999 only'!G7+'[5]total 1999 only'!G7+'[6]total 1999 only'!G7+'[7]total 1999 only'!G7+'[8]total 1999 only'!G7+'[9]total 1999 only'!G7</f>
        <v>15739519</v>
      </c>
      <c r="H7" s="1">
        <f>'[1]total 1999 only'!H8+'[2]total 1999 only'!H7+'[3]total 1999 only'!H7+'[4]total 1999 only'!H7+'[5]total 1999 only'!H7+'[6]total 1999 only'!H7+'[7]total 1999 only'!H7+'[8]total 1999 only'!H7+'[9]total 1999 only'!H7</f>
        <v>966987130</v>
      </c>
      <c r="I7" s="1">
        <f>'[1]total 1999 only'!I8+'[2]total 1999 only'!I7+'[3]total 1999 only'!I7+'[4]total 1999 only'!I7+'[5]total 1999 only'!I7+'[6]total 1999 only'!I7+'[7]total 1999 only'!I7+'[8]total 1999 only'!I7+'[9]total 1999 only'!I7</f>
        <v>2034108277</v>
      </c>
    </row>
    <row r="8" spans="1:9" ht="12.75">
      <c r="A8" s="1" t="s">
        <v>4</v>
      </c>
      <c r="B8" s="1">
        <f>'[1]total 1999 only'!B9+'[2]total 1999 only'!B8+'[3]total 1999 only'!B8+'[4]total 1999 only'!B8+'[5]total 1999 only'!B8+'[6]total 1999 only'!B8+'[7]total 1999 only'!B8+'[8]total 1999 only'!B8+'[9]total 1999 only'!B8</f>
        <v>20278996</v>
      </c>
      <c r="C8" s="1">
        <f>'[1]total 1999 only'!C9+'[2]total 1999 only'!C8+'[3]total 1999 only'!C8+'[4]total 1999 only'!C8+'[5]total 1999 only'!C8+'[6]total 1999 only'!C8+'[7]total 1999 only'!C8+'[8]total 1999 only'!C8+'[9]total 1999 only'!C8</f>
        <v>16549168</v>
      </c>
      <c r="D8" s="1">
        <f>'[1]total 1999 only'!D9+'[2]total 1999 only'!D8+'[3]total 1999 only'!D8+'[4]total 1999 only'!D8+'[5]total 1999 only'!D8+'[6]total 1999 only'!D8+'[7]total 1999 only'!D8+'[8]total 1999 only'!D8+'[9]total 1999 only'!D8</f>
        <v>10537019</v>
      </c>
      <c r="E8" s="1">
        <f>'[1]total 1999 only'!E9+'[2]total 1999 only'!E8+'[3]total 1999 only'!E8+'[4]total 1999 only'!E8+'[5]total 1999 only'!E8+'[6]total 1999 only'!E8+'[7]total 1999 only'!E8+'[8]total 1999 only'!E8+'[9]total 1999 only'!E8</f>
        <v>311764887</v>
      </c>
      <c r="F8" s="1" t="s">
        <v>9</v>
      </c>
      <c r="G8" s="1">
        <f>'[1]total 1999 only'!G9+'[2]total 1999 only'!G8+'[3]total 1999 only'!G8+'[4]total 1999 only'!G8+'[5]total 1999 only'!G8+'[6]total 1999 only'!G8+'[7]total 1999 only'!G8+'[8]total 1999 only'!G8+'[9]total 1999 only'!G8</f>
        <v>100339950</v>
      </c>
      <c r="H8" s="1">
        <f>'[1]total 1999 only'!H9+'[2]total 1999 only'!H8+'[3]total 1999 only'!H8+'[4]total 1999 only'!H8+'[5]total 1999 only'!H8+'[6]total 1999 only'!H8+'[7]total 1999 only'!H8+'[8]total 1999 only'!H8+'[9]total 1999 only'!H8</f>
        <v>243885862</v>
      </c>
      <c r="I8" s="1">
        <f>'[1]total 1999 only'!I9+'[2]total 1999 only'!I8+'[3]total 1999 only'!I8+'[4]total 1999 only'!I8+'[5]total 1999 only'!I8+'[6]total 1999 only'!I8+'[7]total 1999 only'!I8+'[8]total 1999 only'!I8+'[9]total 1999 only'!I8</f>
        <v>703362197</v>
      </c>
    </row>
    <row r="9" spans="1:9" ht="12.75">
      <c r="A9" s="1" t="s">
        <v>5</v>
      </c>
      <c r="B9" s="1">
        <f>'[1]total 1999 only'!B10+'[2]total 1999 only'!B9+'[3]total 1999 only'!B9+'[4]total 1999 only'!B9+'[5]total 1999 only'!B9+'[6]total 1999 only'!B9+'[7]total 1999 only'!B9+'[8]total 1999 only'!B9+'[9]total 1999 only'!B9</f>
        <v>2764421</v>
      </c>
      <c r="C9" s="1">
        <f>'[1]total 1999 only'!C10+'[2]total 1999 only'!C9+'[3]total 1999 only'!C9+'[4]total 1999 only'!C9+'[5]total 1999 only'!C9+'[6]total 1999 only'!C9+'[7]total 1999 only'!C9+'[8]total 1999 only'!C9+'[9]total 1999 only'!C9</f>
        <v>1997392</v>
      </c>
      <c r="D9" s="1">
        <f>'[1]total 1999 only'!D10+'[2]total 1999 only'!D9+'[3]total 1999 only'!D9+'[4]total 1999 only'!D9+'[5]total 1999 only'!D9+'[6]total 1999 only'!D9+'[7]total 1999 only'!D9+'[8]total 1999 only'!D9+'[9]total 1999 only'!D9</f>
        <v>1724200</v>
      </c>
      <c r="E9" s="1">
        <f>'[1]total 1999 only'!E10+'[2]total 1999 only'!E9+'[3]total 1999 only'!E9+'[4]total 1999 only'!E9+'[5]total 1999 only'!E9+'[6]total 1999 only'!E9+'[7]total 1999 only'!E9+'[8]total 1999 only'!E9+'[9]total 1999 only'!E9</f>
        <v>10142434</v>
      </c>
      <c r="F9" s="1">
        <f>'[1]total 1999 only'!F10+'[2]total 1999 only'!F9+'[3]total 1999 only'!F9+'[4]total 1999 only'!F9+'[5]total 1999 only'!F9+'[6]total 1999 only'!F9+'[7]total 1999 only'!F9+'[8]total 1999 only'!F9+'[9]total 1999 only'!F9</f>
        <v>122351622</v>
      </c>
      <c r="G9" s="1" t="s">
        <v>9</v>
      </c>
      <c r="H9" s="1">
        <f>'[1]total 1999 only'!H10+'[2]total 1999 only'!H9+'[3]total 1999 only'!H9+'[4]total 1999 only'!H9+'[5]total 1999 only'!H9+'[6]total 1999 only'!H9+'[7]total 1999 only'!H9+'[8]total 1999 only'!H9+'[9]total 1999 only'!H9</f>
        <v>5703586</v>
      </c>
      <c r="I9" s="1">
        <f>'[1]total 1999 only'!I10+'[2]total 1999 only'!I9+'[3]total 1999 only'!I9+'[4]total 1999 only'!I9+'[5]total 1999 only'!I9+'[6]total 1999 only'!I9+'[7]total 1999 only'!I9+'[8]total 1999 only'!I9+'[9]total 1999 only'!I9</f>
        <v>144643635</v>
      </c>
    </row>
    <row r="10" spans="1:9" ht="12.75">
      <c r="A10" s="1" t="s">
        <v>6</v>
      </c>
      <c r="B10" s="1">
        <f>'[1]total 1999 only'!B11+'[2]total 1999 only'!B10+'[3]total 1999 only'!B10+'[4]total 1999 only'!B10+'[5]total 1999 only'!B10+'[6]total 1999 only'!B10+'[7]total 1999 only'!B10+'[8]total 1999 only'!B10+'[9]total 1999 only'!B10</f>
        <v>21075874</v>
      </c>
      <c r="C10" s="1">
        <f>'[1]total 1999 only'!C11+'[2]total 1999 only'!C10+'[3]total 1999 only'!C10+'[4]total 1999 only'!C10+'[5]total 1999 only'!C10+'[6]total 1999 only'!C10+'[7]total 1999 only'!C10+'[8]total 1999 only'!C10+'[9]total 1999 only'!C10</f>
        <v>9915384</v>
      </c>
      <c r="D10" s="1">
        <f>'[1]total 1999 only'!D11+'[2]total 1999 only'!D10+'[3]total 1999 only'!D10+'[4]total 1999 only'!D10+'[5]total 1999 only'!D10+'[6]total 1999 only'!D10+'[7]total 1999 only'!D10+'[8]total 1999 only'!D10+'[9]total 1999 only'!D10</f>
        <v>7069577</v>
      </c>
      <c r="E10" s="1">
        <f>'[1]total 1999 only'!E11+'[2]total 1999 only'!E10+'[3]total 1999 only'!E10+'[4]total 1999 only'!E10+'[5]total 1999 only'!E10+'[6]total 1999 only'!E10+'[7]total 1999 only'!E10+'[8]total 1999 only'!E10+'[9]total 1999 only'!E10</f>
        <v>924944331</v>
      </c>
      <c r="F10" s="1">
        <f>'[1]total 1999 only'!F11+'[2]total 1999 only'!F10+'[3]total 1999 only'!F10+'[4]total 1999 only'!F10+'[5]total 1999 only'!F10+'[6]total 1999 only'!F10+'[7]total 1999 only'!F10+'[8]total 1999 only'!F10+'[9]total 1999 only'!F10</f>
        <v>375748540</v>
      </c>
      <c r="G10" s="1">
        <f>'[1]total 1999 only'!G11+'[2]total 1999 only'!G10+'[3]total 1999 only'!G10+'[4]total 1999 only'!G10+'[5]total 1999 only'!G10+'[6]total 1999 only'!G10+'[7]total 1999 only'!G10+'[8]total 1999 only'!G10+'[9]total 1999 only'!G10</f>
        <v>12526132</v>
      </c>
      <c r="H10" s="1">
        <f>'[1]total 1999 only'!H11+'[2]total 1999 only'!H10+'[3]total 1999 only'!H10+'[4]total 1999 only'!H10+'[5]total 1999 only'!H10+'[6]total 1999 only'!H10+'[7]total 1999 only'!H10+'[8]total 1999 only'!H10+'[9]total 1999 only'!H10</f>
        <v>1253105051</v>
      </c>
      <c r="I10" s="1">
        <f>'[1]total 1999 only'!I11+'[2]total 1999 only'!I10+'[3]total 1999 only'!I10+'[4]total 1999 only'!I10+'[5]total 1999 only'!I10+'[6]total 1999 only'!I10+'[7]total 1999 only'!I10+'[8]total 1999 only'!I10+'[9]total 1999 only'!I10</f>
        <v>2604336865</v>
      </c>
    </row>
    <row r="11" spans="1:9" ht="12.75">
      <c r="A11" s="1" t="s">
        <v>8</v>
      </c>
      <c r="B11" s="1">
        <f>'[1]total 1999 only'!B12+'[2]total 1999 only'!B11+'[3]total 1999 only'!B11+'[4]total 1999 only'!B11+'[5]total 1999 only'!B11+'[6]total 1999 only'!B11+'[7]total 1999 only'!B11+'[8]total 1999 only'!B11+'[9]total 1999 only'!B11</f>
        <v>84490866</v>
      </c>
      <c r="C11" s="1">
        <f>'[1]total 1999 only'!C12+'[2]total 1999 only'!C11+'[3]total 1999 only'!C11+'[4]total 1999 only'!C11+'[5]total 1999 only'!C11+'[6]total 1999 only'!C11+'[7]total 1999 only'!C11+'[8]total 1999 only'!C11+'[9]total 1999 only'!C11</f>
        <v>49933578</v>
      </c>
      <c r="D11" s="1">
        <f>'[1]total 1999 only'!D12+'[2]total 1999 only'!D11+'[3]total 1999 only'!D11+'[4]total 1999 only'!D11+'[5]total 1999 only'!D11+'[6]total 1999 only'!D11+'[7]total 1999 only'!D11+'[8]total 1999 only'!D11+'[9]total 1999 only'!D11</f>
        <v>33440690</v>
      </c>
      <c r="E11" s="1">
        <f>'[1]total 1999 only'!E12+'[2]total 1999 only'!E11+'[3]total 1999 only'!E11+'[4]total 1999 only'!E11+'[5]total 1999 only'!E11+'[6]total 1999 only'!E11+'[7]total 1999 only'!E11+'[8]total 1999 only'!E11+'[9]total 1999 only'!E11</f>
        <v>1816847344</v>
      </c>
      <c r="F11" s="1">
        <f>'[1]total 1999 only'!F12+'[2]total 1999 only'!F11+'[3]total 1999 only'!F11+'[4]total 1999 only'!F11+'[5]total 1999 only'!F11+'[6]total 1999 only'!F11+'[7]total 1999 only'!F11+'[8]total 1999 only'!F11+'[9]total 1999 only'!F11</f>
        <v>1011116991</v>
      </c>
      <c r="G11" s="1">
        <f>'[1]total 1999 only'!G12+'[2]total 1999 only'!G11+'[3]total 1999 only'!G11+'[4]total 1999 only'!G11+'[5]total 1999 only'!G11+'[6]total 1999 only'!G11+'[7]total 1999 only'!G11+'[8]total 1999 only'!G11+'[9]total 1999 only'!G11</f>
        <v>131713146</v>
      </c>
      <c r="H11" s="1">
        <f>'[1]total 1999 only'!H12+'[2]total 1999 only'!H11+'[3]total 1999 only'!H11+'[4]total 1999 only'!H11+'[5]total 1999 only'!H11+'[6]total 1999 only'!H11+'[7]total 1999 only'!H11+'[8]total 1999 only'!H11+'[9]total 1999 only'!H11</f>
        <v>2507689973</v>
      </c>
      <c r="I11" s="1" t="s">
        <v>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2"/>
  <sheetViews>
    <sheetView workbookViewId="0" topLeftCell="A1">
      <selection activeCell="A4" sqref="A4:B12"/>
    </sheetView>
  </sheetViews>
  <sheetFormatPr defaultColWidth="9.140625" defaultRowHeight="12.75"/>
  <sheetData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2.75">
      <c r="A5" s="1" t="s">
        <v>0</v>
      </c>
      <c r="B5" s="2">
        <f>('1999'!B4-'1980'!B4)/'1980'!B4</f>
        <v>3.1160077180533694</v>
      </c>
      <c r="C5" s="2">
        <f>('1999'!C4-'1980'!C4)/'1980'!C4</f>
        <v>1.7938280407478702</v>
      </c>
      <c r="D5" s="2">
        <f>('1999'!D4-'1980'!D4)/'1980'!D4</f>
        <v>1.575173838945862</v>
      </c>
      <c r="E5" s="2">
        <f>('1999'!E4-'1980'!E4)/'1980'!E4</f>
        <v>0.8360899336609449</v>
      </c>
      <c r="F5" s="2">
        <f>('1999'!F4-'1980'!F4)/'1980'!F4</f>
        <v>2.006460787021791</v>
      </c>
      <c r="G5" s="2">
        <f>('1999'!G4-'1980'!G4)/'1980'!G4</f>
        <v>1.1553746756296053</v>
      </c>
      <c r="H5" s="2">
        <f>('1999'!H4-'1980'!H4)/'1980'!H4</f>
        <v>0.6985219050937546</v>
      </c>
      <c r="I5" s="2">
        <f>('1999'!I4-'1980'!I4)/'1980'!I4</f>
        <v>1.2781225193870585</v>
      </c>
    </row>
    <row r="6" spans="1:9" ht="12.75">
      <c r="A6" s="1" t="s">
        <v>1</v>
      </c>
      <c r="B6" s="2">
        <f>('1999'!B5-'1980'!B5)/'1980'!B5</f>
        <v>0.46405306354872844</v>
      </c>
      <c r="C6" s="2">
        <f>('1999'!C5-'1980'!C5)/'1980'!C5</f>
        <v>1.599032636436843</v>
      </c>
      <c r="D6" s="2">
        <f>('1999'!D5-'1980'!D5)/'1980'!D5</f>
        <v>0.3103183451233903</v>
      </c>
      <c r="E6" s="2">
        <f>('1999'!E5-'1980'!E5)/'1980'!E5</f>
        <v>0.08270485602340667</v>
      </c>
      <c r="F6" s="2">
        <f>('1999'!F5-'1980'!F5)/'1980'!F5</f>
        <v>1.4597420194828665</v>
      </c>
      <c r="G6" s="2">
        <f>('1999'!G5-'1980'!G5)/'1980'!G5</f>
        <v>5.624060186776531</v>
      </c>
      <c r="H6" s="2">
        <f>('1999'!H5-'1980'!H5)/'1980'!H5</f>
        <v>0.0724973300320569</v>
      </c>
      <c r="I6" s="2">
        <f>('1999'!I5-'1980'!I5)/'1980'!I5</f>
        <v>0.6015769956152006</v>
      </c>
    </row>
    <row r="7" spans="1:9" ht="12.75">
      <c r="A7" s="1" t="s">
        <v>2</v>
      </c>
      <c r="B7" s="2">
        <f>('1999'!B6-'1980'!B6)/'1980'!B6</f>
        <v>0.6502465611212043</v>
      </c>
      <c r="C7" s="2">
        <f>('1999'!C6-'1980'!C6)/'1980'!C6</f>
        <v>2.777001257111201</v>
      </c>
      <c r="D7" s="2">
        <f>('1999'!D6-'1980'!D6)/'1980'!D6</f>
        <v>1.0306077818319677</v>
      </c>
      <c r="E7" s="2">
        <f>('1999'!E6-'1980'!E6)/'1980'!E6</f>
        <v>0.7496578641051101</v>
      </c>
      <c r="F7" s="2">
        <f>('1999'!F6-'1980'!F6)/'1980'!F6</f>
        <v>2.098825688472009</v>
      </c>
      <c r="G7" s="2">
        <f>('1999'!G6-'1980'!G6)/'1980'!G6</f>
        <v>2.784864673817</v>
      </c>
      <c r="H7" s="2">
        <f>('1999'!H6-'1980'!H6)/'1980'!H6</f>
        <v>1.3829982657845719</v>
      </c>
      <c r="I7" s="2">
        <f>('1999'!I6-'1980'!I6)/'1980'!I6</f>
        <v>1.4549056617037799</v>
      </c>
    </row>
    <row r="8" spans="1:9" ht="12.75">
      <c r="A8" s="1" t="s">
        <v>3</v>
      </c>
      <c r="B8" s="2">
        <f>('1999'!B7-'1980'!B7)/'1980'!B7</f>
        <v>1.218766126591516</v>
      </c>
      <c r="C8" s="2">
        <f>('1999'!C7-'1980'!C7)/'1980'!C7</f>
        <v>0.2897625373405157</v>
      </c>
      <c r="D8" s="2">
        <f>('1999'!D7-'1980'!D7)/'1980'!D7</f>
        <v>2.743138177315024</v>
      </c>
      <c r="E8" s="2">
        <f>('1999'!E7-'1980'!E7)/'1980'!E7</f>
        <v>1.8932131011887676</v>
      </c>
      <c r="F8" s="2">
        <f>('1999'!F7-'1980'!F7)/'1980'!F7</f>
        <v>3.2976728057355524</v>
      </c>
      <c r="G8" s="2">
        <f>('1999'!G7-'1980'!G7)/'1980'!G7</f>
        <v>2.9452181942781057</v>
      </c>
      <c r="H8" s="2">
        <f>('1999'!H7-'1980'!H7)/'1980'!H7</f>
        <v>1.632749244558352</v>
      </c>
      <c r="I8" s="2">
        <f>('1999'!I7-'1980'!I7)/'1980'!I7</f>
        <v>1.9596578480667797</v>
      </c>
    </row>
    <row r="9" spans="1:9" ht="12.75">
      <c r="A9" s="1" t="s">
        <v>4</v>
      </c>
      <c r="B9" s="2">
        <f>('1999'!B8-'1980'!B8)/'1980'!B8</f>
        <v>1.711893700271965</v>
      </c>
      <c r="C9" s="2">
        <f>('1999'!C8-'1980'!C8)/'1980'!C8</f>
        <v>0.6263219935484347</v>
      </c>
      <c r="D9" s="2">
        <f>('1999'!D8-'1980'!D8)/'1980'!D8</f>
        <v>3.092726480362561</v>
      </c>
      <c r="E9" s="2">
        <f>('1999'!E8-'1980'!E8)/'1980'!E8</f>
        <v>2.009628923957235</v>
      </c>
      <c r="F9" s="2" t="s">
        <v>9</v>
      </c>
      <c r="G9" s="2">
        <f>('1999'!G8-'1980'!G8)/'1980'!G8</f>
        <v>6.129522904367571</v>
      </c>
      <c r="H9" s="2">
        <f>('1999'!H8-'1980'!H8)/'1980'!H8</f>
        <v>1.6800401499661146</v>
      </c>
      <c r="I9" s="2">
        <f>('1999'!I8-'1980'!I8)/'1980'!I8</f>
        <v>2.0729907470526134</v>
      </c>
    </row>
    <row r="10" spans="1:9" ht="12.75">
      <c r="A10" s="1" t="s">
        <v>5</v>
      </c>
      <c r="B10" s="2">
        <f>('1999'!B9-'1980'!B9)/'1980'!B9</f>
        <v>4.703023751415739</v>
      </c>
      <c r="C10" s="2">
        <f>('1999'!C9-'1980'!C9)/'1980'!C9</f>
        <v>8.79041737127172</v>
      </c>
      <c r="D10" s="2">
        <f>('1999'!D9-'1980'!D9)/'1980'!D9</f>
        <v>5.884435553745473</v>
      </c>
      <c r="E10" s="2">
        <f>('1999'!E9-'1980'!E9)/'1980'!E9</f>
        <v>3.87676103066333</v>
      </c>
      <c r="F10" s="2">
        <f>('1999'!F9-'1980'!F9)/'1980'!F9</f>
        <v>10.379150789001347</v>
      </c>
      <c r="G10" s="2" t="s">
        <v>9</v>
      </c>
      <c r="H10" s="2">
        <f>('1999'!H9-'1980'!H9)/'1980'!H9</f>
        <v>1.0967131341923961</v>
      </c>
      <c r="I10" s="2">
        <f>('1999'!I9-'1980'!I9)/'1980'!I9</f>
        <v>7.779596630647391</v>
      </c>
    </row>
    <row r="11" spans="1:9" ht="12.75">
      <c r="A11" s="1" t="s">
        <v>6</v>
      </c>
      <c r="B11" s="2">
        <f>('1999'!B10-'1980'!B10)/'1980'!B10</f>
        <v>0.40846506195853194</v>
      </c>
      <c r="C11" s="2">
        <f>('1999'!C10-'1980'!C10)/'1980'!C10</f>
        <v>1.1191345631460545</v>
      </c>
      <c r="D11" s="2">
        <f>('1999'!D10-'1980'!D10)/'1980'!D10</f>
        <v>2.6689719776527037</v>
      </c>
      <c r="E11" s="2">
        <f>('1999'!E10-'1980'!E10)/'1980'!E10</f>
        <v>1.3705333484379996</v>
      </c>
      <c r="F11" s="2">
        <f>('1999'!F10-'1980'!F10)/'1980'!F10</f>
        <v>2.3957196866111334</v>
      </c>
      <c r="G11" s="2">
        <f>('1999'!G10-'1980'!G10)/'1980'!G10</f>
        <v>4.835991090027344</v>
      </c>
      <c r="H11" s="2">
        <f>('1999'!H10-'1980'!H10)/'1980'!H10</f>
        <v>2.0628354374532014</v>
      </c>
      <c r="I11" s="2">
        <f>('1999'!I10-'1980'!I10)/'1980'!I10</f>
        <v>1.789366349323997</v>
      </c>
    </row>
    <row r="12" spans="1:9" ht="12.75">
      <c r="A12" s="1" t="s">
        <v>8</v>
      </c>
      <c r="B12" s="2">
        <f>('1999'!B11-'1980'!B11)/'1980'!B11</f>
        <v>1.1909552620026567</v>
      </c>
      <c r="C12" s="2">
        <f>('1999'!C11-'1980'!C11)/'1980'!C11</f>
        <v>0.8588749315117143</v>
      </c>
      <c r="D12" s="2">
        <f>('1999'!D11-'1980'!D11)/'1980'!D11</f>
        <v>2.376156668205963</v>
      </c>
      <c r="E12" s="2">
        <f>('1999'!E11-'1980'!E11)/'1980'!E11</f>
        <v>1.587157810873599</v>
      </c>
      <c r="F12" s="2">
        <f>('1999'!F11-'1980'!F11)/'1980'!F11</f>
        <v>3.0947816102888375</v>
      </c>
      <c r="G12" s="2">
        <f>('1999'!G11-'1980'!G11)/'1980'!G11</f>
        <v>5.221767285480988</v>
      </c>
      <c r="H12" s="2">
        <f>('1999'!H11-'1980'!H11)/'1980'!H11</f>
        <v>1.7972527214161351</v>
      </c>
      <c r="I12" s="2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Princeton Affiliate</cp:lastModifiedBy>
  <cp:lastPrinted>2002-05-10T20:06:23Z</cp:lastPrinted>
  <dcterms:created xsi:type="dcterms:W3CDTF">2002-05-09T20:17:27Z</dcterms:created>
  <dcterms:modified xsi:type="dcterms:W3CDTF">2002-05-13T13:49:37Z</dcterms:modified>
  <cp:category/>
  <cp:version/>
  <cp:contentType/>
  <cp:contentStatus/>
</cp:coreProperties>
</file>