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autoCompressPictures="0"/>
  <bookViews>
    <workbookView xWindow="240" yWindow="260" windowWidth="21080" windowHeight="9100"/>
  </bookViews>
  <sheets>
    <sheet name="US (quarterly) " sheetId="2" r:id="rId1"/>
    <sheet name="Canada (quarterly)" sheetId="1" r:id="rId2"/>
    <sheet name="Variable Definition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" i="2" l="1"/>
  <c r="T3" i="2"/>
  <c r="V3" i="2"/>
  <c r="S4" i="2"/>
  <c r="T4" i="2"/>
  <c r="V4" i="2"/>
  <c r="S5" i="2"/>
  <c r="T5" i="2"/>
  <c r="V5" i="2"/>
  <c r="S6" i="2"/>
  <c r="T6" i="2"/>
  <c r="V6" i="2"/>
  <c r="S7" i="2"/>
  <c r="T7" i="2"/>
  <c r="V7" i="2"/>
  <c r="S8" i="2"/>
  <c r="T8" i="2"/>
  <c r="V8" i="2"/>
  <c r="S9" i="2"/>
  <c r="T9" i="2"/>
  <c r="V9" i="2"/>
  <c r="S10" i="2"/>
  <c r="T10" i="2"/>
  <c r="V10" i="2"/>
  <c r="S11" i="2"/>
  <c r="T11" i="2"/>
  <c r="V11" i="2"/>
  <c r="S12" i="2"/>
  <c r="T12" i="2"/>
  <c r="V12" i="2"/>
  <c r="S13" i="2"/>
  <c r="T13" i="2"/>
  <c r="V13" i="2"/>
  <c r="S14" i="2"/>
  <c r="T14" i="2"/>
  <c r="V14" i="2"/>
  <c r="S15" i="2"/>
  <c r="T15" i="2"/>
  <c r="V15" i="2"/>
  <c r="S16" i="2"/>
  <c r="T16" i="2"/>
  <c r="V16" i="2"/>
  <c r="S17" i="2"/>
  <c r="T17" i="2"/>
  <c r="V17" i="2"/>
  <c r="S18" i="2"/>
  <c r="T18" i="2"/>
  <c r="V18" i="2"/>
  <c r="S19" i="2"/>
  <c r="T19" i="2"/>
  <c r="V19" i="2"/>
  <c r="S20" i="2"/>
  <c r="T20" i="2"/>
  <c r="V20" i="2"/>
  <c r="S21" i="2"/>
  <c r="T21" i="2"/>
  <c r="V21" i="2"/>
  <c r="S22" i="2"/>
  <c r="T22" i="2"/>
  <c r="V22" i="2"/>
  <c r="S23" i="2"/>
  <c r="T23" i="2"/>
  <c r="V23" i="2"/>
  <c r="S24" i="2"/>
  <c r="T24" i="2"/>
  <c r="V24" i="2"/>
  <c r="S25" i="2"/>
  <c r="T25" i="2"/>
  <c r="V25" i="2"/>
  <c r="S26" i="2"/>
  <c r="T26" i="2"/>
  <c r="V26" i="2"/>
  <c r="S27" i="2"/>
  <c r="T27" i="2"/>
  <c r="V27" i="2"/>
  <c r="S28" i="2"/>
  <c r="T28" i="2"/>
  <c r="V28" i="2"/>
  <c r="S29" i="2"/>
  <c r="T29" i="2"/>
  <c r="V29" i="2"/>
  <c r="S30" i="2"/>
  <c r="T30" i="2"/>
  <c r="V30" i="2"/>
  <c r="S31" i="2"/>
  <c r="T31" i="2"/>
  <c r="V31" i="2"/>
  <c r="S32" i="2"/>
  <c r="T32" i="2"/>
  <c r="V32" i="2"/>
  <c r="S33" i="2"/>
  <c r="T33" i="2"/>
  <c r="V33" i="2"/>
  <c r="S34" i="2"/>
  <c r="T34" i="2"/>
  <c r="V34" i="2"/>
  <c r="S35" i="2"/>
  <c r="T35" i="2"/>
  <c r="V35" i="2"/>
  <c r="S36" i="2"/>
  <c r="T36" i="2"/>
  <c r="V36" i="2"/>
  <c r="S37" i="2"/>
  <c r="T37" i="2"/>
  <c r="V37" i="2"/>
  <c r="S38" i="2"/>
  <c r="T38" i="2"/>
  <c r="V38" i="2"/>
  <c r="S39" i="2"/>
  <c r="T39" i="2"/>
  <c r="V39" i="2"/>
  <c r="S40" i="2"/>
  <c r="T40" i="2"/>
  <c r="V40" i="2"/>
  <c r="S41" i="2"/>
  <c r="T41" i="2"/>
  <c r="V41" i="2"/>
  <c r="S42" i="2"/>
  <c r="T42" i="2"/>
  <c r="V42" i="2"/>
  <c r="S43" i="2"/>
  <c r="T43" i="2"/>
  <c r="V43" i="2"/>
  <c r="S44" i="2"/>
  <c r="T44" i="2"/>
  <c r="V44" i="2"/>
  <c r="S45" i="2"/>
  <c r="T45" i="2"/>
  <c r="V45" i="2"/>
  <c r="S46" i="2"/>
  <c r="T46" i="2"/>
  <c r="V46" i="2"/>
  <c r="S47" i="2"/>
  <c r="T47" i="2"/>
  <c r="V47" i="2"/>
  <c r="S48" i="2"/>
  <c r="T48" i="2"/>
  <c r="V48" i="2"/>
  <c r="S49" i="2"/>
  <c r="T49" i="2"/>
  <c r="V49" i="2"/>
  <c r="S50" i="2"/>
  <c r="T50" i="2"/>
  <c r="V50" i="2"/>
  <c r="S51" i="2"/>
  <c r="T51" i="2"/>
  <c r="V51" i="2"/>
  <c r="S52" i="2"/>
  <c r="T52" i="2"/>
  <c r="V52" i="2"/>
  <c r="S53" i="2"/>
  <c r="T53" i="2"/>
  <c r="V53" i="2"/>
  <c r="S54" i="2"/>
  <c r="T54" i="2"/>
  <c r="V54" i="2"/>
  <c r="S55" i="2"/>
  <c r="T55" i="2"/>
  <c r="V55" i="2"/>
  <c r="S56" i="2"/>
  <c r="T56" i="2"/>
  <c r="V56" i="2"/>
  <c r="S57" i="2"/>
  <c r="T57" i="2"/>
  <c r="V57" i="2"/>
  <c r="S58" i="2"/>
  <c r="T58" i="2"/>
  <c r="V58" i="2"/>
  <c r="S59" i="2"/>
  <c r="T59" i="2"/>
  <c r="V59" i="2"/>
  <c r="S60" i="2"/>
  <c r="T60" i="2"/>
  <c r="V60" i="2"/>
  <c r="S61" i="2"/>
  <c r="T61" i="2"/>
  <c r="V61" i="2"/>
  <c r="S62" i="2"/>
  <c r="T62" i="2"/>
  <c r="V62" i="2"/>
  <c r="S63" i="2"/>
  <c r="T63" i="2"/>
  <c r="V63" i="2"/>
  <c r="S64" i="2"/>
  <c r="T64" i="2"/>
  <c r="V64" i="2"/>
  <c r="S65" i="2"/>
  <c r="T65" i="2"/>
  <c r="V65" i="2"/>
  <c r="S66" i="2"/>
  <c r="T66" i="2"/>
  <c r="V66" i="2"/>
  <c r="S67" i="2"/>
  <c r="T67" i="2"/>
  <c r="V67" i="2"/>
  <c r="S68" i="2"/>
  <c r="T68" i="2"/>
  <c r="V68" i="2"/>
  <c r="S69" i="2"/>
  <c r="T69" i="2"/>
  <c r="V69" i="2"/>
  <c r="S70" i="2"/>
  <c r="T70" i="2"/>
  <c r="V70" i="2"/>
  <c r="S71" i="2"/>
  <c r="T71" i="2"/>
  <c r="V71" i="2"/>
  <c r="S72" i="2"/>
  <c r="T72" i="2"/>
  <c r="V72" i="2"/>
  <c r="S73" i="2"/>
  <c r="T73" i="2"/>
  <c r="V73" i="2"/>
  <c r="S74" i="2"/>
  <c r="T74" i="2"/>
  <c r="V74" i="2"/>
  <c r="S75" i="2"/>
  <c r="T75" i="2"/>
  <c r="V75" i="2"/>
  <c r="S76" i="2"/>
  <c r="T76" i="2"/>
  <c r="V76" i="2"/>
  <c r="S77" i="2"/>
  <c r="T77" i="2"/>
  <c r="V77" i="2"/>
  <c r="S78" i="2"/>
  <c r="T78" i="2"/>
  <c r="V78" i="2"/>
  <c r="S79" i="2"/>
  <c r="T79" i="2"/>
  <c r="V79" i="2"/>
  <c r="S80" i="2"/>
  <c r="T80" i="2"/>
  <c r="V80" i="2"/>
  <c r="S81" i="2"/>
  <c r="T81" i="2"/>
  <c r="V81" i="2"/>
  <c r="S82" i="2"/>
  <c r="T82" i="2"/>
  <c r="V82" i="2"/>
  <c r="S83" i="2"/>
  <c r="T83" i="2"/>
  <c r="V83" i="2"/>
  <c r="S84" i="2"/>
  <c r="T84" i="2"/>
  <c r="V84" i="2"/>
  <c r="S85" i="2"/>
  <c r="T85" i="2"/>
  <c r="V85" i="2"/>
  <c r="S86" i="2"/>
  <c r="T86" i="2"/>
  <c r="V86" i="2"/>
  <c r="S87" i="2"/>
  <c r="T87" i="2"/>
  <c r="V87" i="2"/>
  <c r="S88" i="2"/>
  <c r="T88" i="2"/>
  <c r="V88" i="2"/>
  <c r="S89" i="2"/>
  <c r="T89" i="2"/>
  <c r="V89" i="2"/>
  <c r="S90" i="2"/>
  <c r="T90" i="2"/>
  <c r="V90" i="2"/>
  <c r="S91" i="2"/>
  <c r="T91" i="2"/>
  <c r="V91" i="2"/>
  <c r="S92" i="2"/>
  <c r="T92" i="2"/>
  <c r="V92" i="2"/>
  <c r="S93" i="2"/>
  <c r="T93" i="2"/>
  <c r="V93" i="2"/>
  <c r="S94" i="2"/>
  <c r="T94" i="2"/>
  <c r="V94" i="2"/>
  <c r="S95" i="2"/>
  <c r="T95" i="2"/>
  <c r="V95" i="2"/>
  <c r="S96" i="2"/>
  <c r="T96" i="2"/>
  <c r="V96" i="2"/>
  <c r="S97" i="2"/>
  <c r="T97" i="2"/>
  <c r="V97" i="2"/>
  <c r="S98" i="2"/>
  <c r="T98" i="2"/>
  <c r="V98" i="2"/>
  <c r="S99" i="2"/>
  <c r="T99" i="2"/>
  <c r="V99" i="2"/>
  <c r="S100" i="2"/>
  <c r="T100" i="2"/>
  <c r="V100" i="2"/>
  <c r="S101" i="2"/>
  <c r="T101" i="2"/>
  <c r="V101" i="2"/>
  <c r="S102" i="2"/>
  <c r="T102" i="2"/>
  <c r="V102" i="2"/>
  <c r="S103" i="2"/>
  <c r="T103" i="2"/>
  <c r="V103" i="2"/>
  <c r="S104" i="2"/>
  <c r="T104" i="2"/>
  <c r="V104" i="2"/>
  <c r="S105" i="2"/>
  <c r="T105" i="2"/>
  <c r="V105" i="2"/>
  <c r="S106" i="2"/>
  <c r="T106" i="2"/>
  <c r="V106" i="2"/>
  <c r="S107" i="2"/>
  <c r="T107" i="2"/>
  <c r="V107" i="2"/>
  <c r="S108" i="2"/>
  <c r="T108" i="2"/>
  <c r="V108" i="2"/>
  <c r="S109" i="2"/>
  <c r="T109" i="2"/>
  <c r="V109" i="2"/>
  <c r="S110" i="2"/>
  <c r="T110" i="2"/>
  <c r="V110" i="2"/>
  <c r="S111" i="2"/>
  <c r="T111" i="2"/>
  <c r="V111" i="2"/>
  <c r="S112" i="2"/>
  <c r="T112" i="2"/>
  <c r="V112" i="2"/>
  <c r="S113" i="2"/>
  <c r="T113" i="2"/>
  <c r="V113" i="2"/>
  <c r="S114" i="2"/>
  <c r="T114" i="2"/>
  <c r="V114" i="2"/>
  <c r="S115" i="2"/>
  <c r="T115" i="2"/>
  <c r="V115" i="2"/>
  <c r="S116" i="2"/>
  <c r="T116" i="2"/>
  <c r="V116" i="2"/>
  <c r="S117" i="2"/>
  <c r="T117" i="2"/>
  <c r="V117" i="2"/>
  <c r="S118" i="2"/>
  <c r="T118" i="2"/>
  <c r="V118" i="2"/>
  <c r="S119" i="2"/>
  <c r="T119" i="2"/>
  <c r="V119" i="2"/>
  <c r="S120" i="2"/>
  <c r="T120" i="2"/>
  <c r="V120" i="2"/>
  <c r="S121" i="2"/>
  <c r="T121" i="2"/>
  <c r="V121" i="2"/>
  <c r="S122" i="2"/>
  <c r="T122" i="2"/>
  <c r="V122" i="2"/>
  <c r="S123" i="2"/>
  <c r="T123" i="2"/>
  <c r="V123" i="2"/>
  <c r="S124" i="2"/>
  <c r="T124" i="2"/>
  <c r="V124" i="2"/>
  <c r="S125" i="2"/>
  <c r="T125" i="2"/>
  <c r="V125" i="2"/>
  <c r="S126" i="2"/>
  <c r="T126" i="2"/>
  <c r="V126" i="2"/>
  <c r="S127" i="2"/>
  <c r="T127" i="2"/>
  <c r="V127" i="2"/>
  <c r="S128" i="2"/>
  <c r="T128" i="2"/>
  <c r="V128" i="2"/>
  <c r="S129" i="2"/>
  <c r="T129" i="2"/>
  <c r="V129" i="2"/>
  <c r="S130" i="2"/>
  <c r="T130" i="2"/>
  <c r="V130" i="2"/>
  <c r="S131" i="2"/>
  <c r="T131" i="2"/>
  <c r="V131" i="2"/>
  <c r="S132" i="2"/>
  <c r="T132" i="2"/>
  <c r="V132" i="2"/>
  <c r="S133" i="2"/>
  <c r="T133" i="2"/>
  <c r="V133" i="2"/>
  <c r="S134" i="2"/>
  <c r="T134" i="2"/>
  <c r="V134" i="2"/>
  <c r="S135" i="2"/>
  <c r="T135" i="2"/>
  <c r="V135" i="2"/>
  <c r="S136" i="2"/>
  <c r="T136" i="2"/>
  <c r="V136" i="2"/>
  <c r="S137" i="2"/>
  <c r="T137" i="2"/>
  <c r="V137" i="2"/>
  <c r="S138" i="2"/>
  <c r="T138" i="2"/>
  <c r="V138" i="2"/>
  <c r="S139" i="2"/>
  <c r="T139" i="2"/>
  <c r="V139" i="2"/>
  <c r="S140" i="2"/>
  <c r="T140" i="2"/>
  <c r="V140" i="2"/>
  <c r="S141" i="2"/>
  <c r="T141" i="2"/>
  <c r="V141" i="2"/>
  <c r="S142" i="2"/>
  <c r="T142" i="2"/>
  <c r="V142" i="2"/>
  <c r="S143" i="2"/>
  <c r="T143" i="2"/>
  <c r="V143" i="2"/>
  <c r="S144" i="2"/>
  <c r="T144" i="2"/>
  <c r="V144" i="2"/>
  <c r="S145" i="2"/>
  <c r="T145" i="2"/>
  <c r="V145" i="2"/>
  <c r="S146" i="2"/>
  <c r="T146" i="2"/>
  <c r="V146" i="2"/>
  <c r="S147" i="2"/>
  <c r="T147" i="2"/>
  <c r="V147" i="2"/>
  <c r="S148" i="2"/>
  <c r="T148" i="2"/>
  <c r="V148" i="2"/>
  <c r="S149" i="2"/>
  <c r="T149" i="2"/>
  <c r="V149" i="2"/>
  <c r="S150" i="2"/>
  <c r="T150" i="2"/>
  <c r="V150" i="2"/>
  <c r="S151" i="2"/>
  <c r="T151" i="2"/>
  <c r="V151" i="2"/>
  <c r="S152" i="2"/>
  <c r="T152" i="2"/>
  <c r="V152" i="2"/>
  <c r="S153" i="2"/>
  <c r="T153" i="2"/>
  <c r="V153" i="2"/>
  <c r="S154" i="2"/>
  <c r="T154" i="2"/>
  <c r="V154" i="2"/>
  <c r="S155" i="2"/>
  <c r="T155" i="2"/>
  <c r="V155" i="2"/>
  <c r="S156" i="2"/>
  <c r="T156" i="2"/>
  <c r="V156" i="2"/>
  <c r="S157" i="2"/>
  <c r="T157" i="2"/>
  <c r="V157" i="2"/>
  <c r="S158" i="2"/>
  <c r="T158" i="2"/>
  <c r="V158" i="2"/>
  <c r="S159" i="2"/>
  <c r="T159" i="2"/>
  <c r="V159" i="2"/>
  <c r="S160" i="2"/>
  <c r="T160" i="2"/>
  <c r="V160" i="2"/>
  <c r="S161" i="2"/>
  <c r="T161" i="2"/>
  <c r="V161" i="2"/>
  <c r="S162" i="2"/>
  <c r="T162" i="2"/>
  <c r="V162" i="2"/>
  <c r="S163" i="2"/>
  <c r="T163" i="2"/>
  <c r="V163" i="2"/>
  <c r="S164" i="2"/>
  <c r="T164" i="2"/>
  <c r="V164" i="2"/>
  <c r="S165" i="2"/>
  <c r="T165" i="2"/>
  <c r="V165" i="2"/>
  <c r="S166" i="2"/>
  <c r="T166" i="2"/>
  <c r="V166" i="2"/>
  <c r="S167" i="2"/>
  <c r="T167" i="2"/>
  <c r="V167" i="2"/>
  <c r="S168" i="2"/>
  <c r="T168" i="2"/>
  <c r="V168" i="2"/>
  <c r="S169" i="2"/>
  <c r="T169" i="2"/>
  <c r="V169" i="2"/>
  <c r="S170" i="2"/>
  <c r="T170" i="2"/>
  <c r="V170" i="2"/>
  <c r="S171" i="2"/>
  <c r="T171" i="2"/>
  <c r="V171" i="2"/>
  <c r="S172" i="2"/>
  <c r="T172" i="2"/>
  <c r="V172" i="2"/>
  <c r="S173" i="2"/>
  <c r="T173" i="2"/>
  <c r="V173" i="2"/>
  <c r="S174" i="2"/>
  <c r="T174" i="2"/>
  <c r="V174" i="2"/>
  <c r="S175" i="2"/>
  <c r="T175" i="2"/>
  <c r="V175" i="2"/>
  <c r="S176" i="2"/>
  <c r="T176" i="2"/>
  <c r="V176" i="2"/>
  <c r="S177" i="2"/>
  <c r="T177" i="2"/>
  <c r="V177" i="2"/>
  <c r="S178" i="2"/>
  <c r="T178" i="2"/>
  <c r="V178" i="2"/>
  <c r="S179" i="2"/>
  <c r="T179" i="2"/>
  <c r="V179" i="2"/>
  <c r="S180" i="2"/>
  <c r="T180" i="2"/>
  <c r="V180" i="2"/>
  <c r="S181" i="2"/>
  <c r="T181" i="2"/>
  <c r="V181" i="2"/>
  <c r="S182" i="2"/>
  <c r="T182" i="2"/>
  <c r="V182" i="2"/>
  <c r="S183" i="2"/>
  <c r="T183" i="2"/>
  <c r="V183" i="2"/>
  <c r="S184" i="2"/>
  <c r="T184" i="2"/>
  <c r="V184" i="2"/>
  <c r="S185" i="2"/>
  <c r="T185" i="2"/>
  <c r="V185" i="2"/>
  <c r="S186" i="2"/>
  <c r="T186" i="2"/>
  <c r="V186" i="2"/>
  <c r="S187" i="2"/>
  <c r="T187" i="2"/>
  <c r="V187" i="2"/>
  <c r="S188" i="2"/>
  <c r="T188" i="2"/>
  <c r="V188" i="2"/>
  <c r="S189" i="2"/>
  <c r="T189" i="2"/>
  <c r="V189" i="2"/>
  <c r="S190" i="2"/>
  <c r="T190" i="2"/>
  <c r="V190" i="2"/>
  <c r="S191" i="2"/>
  <c r="T191" i="2"/>
  <c r="V191" i="2"/>
  <c r="S192" i="2"/>
  <c r="T192" i="2"/>
  <c r="V192" i="2"/>
  <c r="S193" i="2"/>
  <c r="T193" i="2"/>
  <c r="V193" i="2"/>
  <c r="S194" i="2"/>
  <c r="T194" i="2"/>
  <c r="V194" i="2"/>
  <c r="S195" i="2"/>
  <c r="T195" i="2"/>
  <c r="V195" i="2"/>
  <c r="S196" i="2"/>
  <c r="T196" i="2"/>
  <c r="V196" i="2"/>
  <c r="S197" i="2"/>
  <c r="T197" i="2"/>
  <c r="V197" i="2"/>
  <c r="S198" i="2"/>
  <c r="T198" i="2"/>
  <c r="V198" i="2"/>
  <c r="S199" i="2"/>
  <c r="T199" i="2"/>
  <c r="V199" i="2"/>
  <c r="S200" i="2"/>
  <c r="T200" i="2"/>
  <c r="V200" i="2"/>
  <c r="S201" i="2"/>
  <c r="T201" i="2"/>
  <c r="V201" i="2"/>
  <c r="S202" i="2"/>
  <c r="T202" i="2"/>
  <c r="V202" i="2"/>
  <c r="S203" i="2"/>
  <c r="T203" i="2"/>
  <c r="V203" i="2"/>
  <c r="S204" i="2"/>
  <c r="T204" i="2"/>
  <c r="V204" i="2"/>
  <c r="S205" i="2"/>
  <c r="T205" i="2"/>
  <c r="V205" i="2"/>
  <c r="S206" i="2"/>
  <c r="T206" i="2"/>
  <c r="V206" i="2"/>
  <c r="S207" i="2"/>
  <c r="T207" i="2"/>
  <c r="V207" i="2"/>
  <c r="S208" i="2"/>
  <c r="T208" i="2"/>
  <c r="V208" i="2"/>
  <c r="S209" i="2"/>
  <c r="T209" i="2"/>
  <c r="V209" i="2"/>
  <c r="S210" i="2"/>
  <c r="T210" i="2"/>
  <c r="V210" i="2"/>
  <c r="S211" i="2"/>
  <c r="T211" i="2"/>
  <c r="V211" i="2"/>
  <c r="S212" i="2"/>
  <c r="T212" i="2"/>
  <c r="V212" i="2"/>
  <c r="S213" i="2"/>
  <c r="T213" i="2"/>
  <c r="V213" i="2"/>
  <c r="S214" i="2"/>
  <c r="T214" i="2"/>
  <c r="V214" i="2"/>
  <c r="S215" i="2"/>
  <c r="T215" i="2"/>
  <c r="V215" i="2"/>
  <c r="S216" i="2"/>
  <c r="T216" i="2"/>
  <c r="V216" i="2"/>
  <c r="S217" i="2"/>
  <c r="T217" i="2"/>
  <c r="V217" i="2"/>
  <c r="S218" i="2"/>
  <c r="T218" i="2"/>
  <c r="V218" i="2"/>
  <c r="S219" i="2"/>
  <c r="T219" i="2"/>
  <c r="V219" i="2"/>
  <c r="S220" i="2"/>
  <c r="T220" i="2"/>
  <c r="V220" i="2"/>
  <c r="S221" i="2"/>
  <c r="T221" i="2"/>
  <c r="V221" i="2"/>
  <c r="S222" i="2"/>
  <c r="T222" i="2"/>
  <c r="V222" i="2"/>
  <c r="S223" i="2"/>
  <c r="T223" i="2"/>
  <c r="V223" i="2"/>
  <c r="S224" i="2"/>
  <c r="T224" i="2"/>
  <c r="V224" i="2"/>
  <c r="S225" i="2"/>
  <c r="T225" i="2"/>
  <c r="V225" i="2"/>
  <c r="S226" i="2"/>
  <c r="T226" i="2"/>
  <c r="V226" i="2"/>
  <c r="S227" i="2"/>
  <c r="T227" i="2"/>
  <c r="V227" i="2"/>
  <c r="S228" i="2"/>
  <c r="T228" i="2"/>
  <c r="V228" i="2"/>
  <c r="S229" i="2"/>
  <c r="T229" i="2"/>
  <c r="V229" i="2"/>
  <c r="S230" i="2"/>
  <c r="T230" i="2"/>
  <c r="V230" i="2"/>
  <c r="S231" i="2"/>
  <c r="T231" i="2"/>
  <c r="V231" i="2"/>
  <c r="S232" i="2"/>
  <c r="T232" i="2"/>
  <c r="V232" i="2"/>
  <c r="S233" i="2"/>
  <c r="T233" i="2"/>
  <c r="V233" i="2"/>
  <c r="S234" i="2"/>
  <c r="T234" i="2"/>
  <c r="V234" i="2"/>
  <c r="S235" i="2"/>
  <c r="T235" i="2"/>
  <c r="V235" i="2"/>
  <c r="S236" i="2"/>
  <c r="T236" i="2"/>
  <c r="V236" i="2"/>
  <c r="S237" i="2"/>
  <c r="T237" i="2"/>
  <c r="V237" i="2"/>
  <c r="S238" i="2"/>
  <c r="T238" i="2"/>
  <c r="V238" i="2"/>
  <c r="S239" i="2"/>
  <c r="T239" i="2"/>
  <c r="V239" i="2"/>
  <c r="S240" i="2"/>
  <c r="T240" i="2"/>
  <c r="V240" i="2"/>
  <c r="S241" i="2"/>
  <c r="T241" i="2"/>
  <c r="V241" i="2"/>
  <c r="S242" i="2"/>
  <c r="T242" i="2"/>
  <c r="V242" i="2"/>
  <c r="S243" i="2"/>
  <c r="T243" i="2"/>
  <c r="V243" i="2"/>
  <c r="S244" i="2"/>
  <c r="T244" i="2"/>
  <c r="V244" i="2"/>
  <c r="S245" i="2"/>
  <c r="T245" i="2"/>
  <c r="V245" i="2"/>
  <c r="S246" i="2"/>
  <c r="T246" i="2"/>
  <c r="V246" i="2"/>
  <c r="S247" i="2"/>
  <c r="T247" i="2"/>
  <c r="V247" i="2"/>
  <c r="S248" i="2"/>
  <c r="T248" i="2"/>
  <c r="V248" i="2"/>
  <c r="S249" i="2"/>
  <c r="T249" i="2"/>
  <c r="V249" i="2"/>
  <c r="S250" i="2"/>
  <c r="T250" i="2"/>
  <c r="V250" i="2"/>
  <c r="S251" i="2"/>
  <c r="T251" i="2"/>
  <c r="V251" i="2"/>
  <c r="S252" i="2"/>
  <c r="T252" i="2"/>
  <c r="V252" i="2"/>
  <c r="S253" i="2"/>
  <c r="T253" i="2"/>
  <c r="V253" i="2"/>
  <c r="S254" i="2"/>
  <c r="T254" i="2"/>
  <c r="V254" i="2"/>
  <c r="S255" i="2"/>
  <c r="T255" i="2"/>
  <c r="V255" i="2"/>
  <c r="S256" i="2"/>
  <c r="T256" i="2"/>
  <c r="V256" i="2"/>
  <c r="S257" i="2"/>
  <c r="T257" i="2"/>
  <c r="V257" i="2"/>
  <c r="S258" i="2"/>
  <c r="T258" i="2"/>
  <c r="V258" i="2"/>
  <c r="S259" i="2"/>
  <c r="T259" i="2"/>
  <c r="V259" i="2"/>
  <c r="S260" i="2"/>
  <c r="T260" i="2"/>
  <c r="V260" i="2"/>
  <c r="S261" i="2"/>
  <c r="T261" i="2"/>
  <c r="V261" i="2"/>
  <c r="S262" i="2"/>
  <c r="T262" i="2"/>
  <c r="V262" i="2"/>
  <c r="S263" i="2"/>
  <c r="T263" i="2"/>
  <c r="V263" i="2"/>
  <c r="S264" i="2"/>
  <c r="T264" i="2"/>
  <c r="V264" i="2"/>
  <c r="S265" i="2"/>
  <c r="T265" i="2"/>
  <c r="V265" i="2"/>
  <c r="S266" i="2"/>
  <c r="T266" i="2"/>
  <c r="V266" i="2"/>
  <c r="S267" i="2"/>
  <c r="T267" i="2"/>
  <c r="V267" i="2"/>
  <c r="S268" i="2"/>
  <c r="T268" i="2"/>
  <c r="V268" i="2"/>
  <c r="S269" i="2"/>
  <c r="T269" i="2"/>
  <c r="V269" i="2"/>
  <c r="S270" i="2"/>
  <c r="T270" i="2"/>
  <c r="V270" i="2"/>
  <c r="S271" i="2"/>
  <c r="T271" i="2"/>
  <c r="V271" i="2"/>
  <c r="S272" i="2"/>
  <c r="T272" i="2"/>
  <c r="V272" i="2"/>
  <c r="S273" i="2"/>
  <c r="T273" i="2"/>
  <c r="V273" i="2"/>
  <c r="S274" i="2"/>
  <c r="T274" i="2"/>
  <c r="V274" i="2"/>
  <c r="S275" i="2"/>
  <c r="T275" i="2"/>
  <c r="V275" i="2"/>
  <c r="S276" i="2"/>
  <c r="T276" i="2"/>
  <c r="V276" i="2"/>
  <c r="S277" i="2"/>
  <c r="T277" i="2"/>
  <c r="V277" i="2"/>
  <c r="S278" i="2"/>
  <c r="T278" i="2"/>
  <c r="V278" i="2"/>
  <c r="S279" i="2"/>
  <c r="T279" i="2"/>
  <c r="V279" i="2"/>
  <c r="S280" i="2"/>
  <c r="T280" i="2"/>
  <c r="V280" i="2"/>
  <c r="S281" i="2"/>
  <c r="T281" i="2"/>
  <c r="V281" i="2"/>
  <c r="S282" i="2"/>
  <c r="T282" i="2"/>
  <c r="V282" i="2"/>
  <c r="S283" i="2"/>
  <c r="T283" i="2"/>
  <c r="V283" i="2"/>
  <c r="S284" i="2"/>
  <c r="T284" i="2"/>
  <c r="V284" i="2"/>
  <c r="S285" i="2"/>
  <c r="T285" i="2"/>
  <c r="V285" i="2"/>
  <c r="S286" i="2"/>
  <c r="T286" i="2"/>
  <c r="V286" i="2"/>
  <c r="S287" i="2"/>
  <c r="T287" i="2"/>
  <c r="V287" i="2"/>
  <c r="S288" i="2"/>
  <c r="T288" i="2"/>
  <c r="V288" i="2"/>
  <c r="S289" i="2"/>
  <c r="T289" i="2"/>
  <c r="V289" i="2"/>
  <c r="S290" i="2"/>
  <c r="T290" i="2"/>
  <c r="V290" i="2"/>
  <c r="V291" i="2"/>
  <c r="T2" i="2"/>
  <c r="T292" i="2"/>
  <c r="S292" i="2"/>
  <c r="J3" i="2"/>
  <c r="N3" i="2"/>
  <c r="J4" i="2"/>
  <c r="N4" i="2"/>
  <c r="J5" i="2"/>
  <c r="N5" i="2"/>
  <c r="J6" i="2"/>
  <c r="N6" i="2"/>
  <c r="J7" i="2"/>
  <c r="N7" i="2"/>
  <c r="J8" i="2"/>
  <c r="N8" i="2"/>
  <c r="J9" i="2"/>
  <c r="N9" i="2"/>
  <c r="J10" i="2"/>
  <c r="N10" i="2"/>
  <c r="J11" i="2"/>
  <c r="N11" i="2"/>
  <c r="J12" i="2"/>
  <c r="N12" i="2"/>
  <c r="J13" i="2"/>
  <c r="N13" i="2"/>
  <c r="J14" i="2"/>
  <c r="N14" i="2"/>
  <c r="J15" i="2"/>
  <c r="N15" i="2"/>
  <c r="J16" i="2"/>
  <c r="N16" i="2"/>
  <c r="J17" i="2"/>
  <c r="N17" i="2"/>
  <c r="J18" i="2"/>
  <c r="N18" i="2"/>
  <c r="J19" i="2"/>
  <c r="N19" i="2"/>
  <c r="J20" i="2"/>
  <c r="N20" i="2"/>
  <c r="J21" i="2"/>
  <c r="N21" i="2"/>
  <c r="J22" i="2"/>
  <c r="N22" i="2"/>
  <c r="J23" i="2"/>
  <c r="N23" i="2"/>
  <c r="J24" i="2"/>
  <c r="N24" i="2"/>
  <c r="J25" i="2"/>
  <c r="N25" i="2"/>
  <c r="J26" i="2"/>
  <c r="N26" i="2"/>
  <c r="J27" i="2"/>
  <c r="N27" i="2"/>
  <c r="J28" i="2"/>
  <c r="N28" i="2"/>
  <c r="J29" i="2"/>
  <c r="N29" i="2"/>
  <c r="J30" i="2"/>
  <c r="N30" i="2"/>
  <c r="J31" i="2"/>
  <c r="N31" i="2"/>
  <c r="J32" i="2"/>
  <c r="N32" i="2"/>
  <c r="J33" i="2"/>
  <c r="N33" i="2"/>
  <c r="J34" i="2"/>
  <c r="N34" i="2"/>
  <c r="J35" i="2"/>
  <c r="N35" i="2"/>
  <c r="J36" i="2"/>
  <c r="N36" i="2"/>
  <c r="J37" i="2"/>
  <c r="N37" i="2"/>
  <c r="J38" i="2"/>
  <c r="N38" i="2"/>
  <c r="J39" i="2"/>
  <c r="N39" i="2"/>
  <c r="J40" i="2"/>
  <c r="N40" i="2"/>
  <c r="J41" i="2"/>
  <c r="N41" i="2"/>
  <c r="J42" i="2"/>
  <c r="N42" i="2"/>
  <c r="J43" i="2"/>
  <c r="N43" i="2"/>
  <c r="J44" i="2"/>
  <c r="N44" i="2"/>
  <c r="J45" i="2"/>
  <c r="N45" i="2"/>
  <c r="J46" i="2"/>
  <c r="N46" i="2"/>
  <c r="J47" i="2"/>
  <c r="N47" i="2"/>
  <c r="J48" i="2"/>
  <c r="N48" i="2"/>
  <c r="J49" i="2"/>
  <c r="N49" i="2"/>
  <c r="J50" i="2"/>
  <c r="N50" i="2"/>
  <c r="J51" i="2"/>
  <c r="N51" i="2"/>
  <c r="J52" i="2"/>
  <c r="N52" i="2"/>
  <c r="J53" i="2"/>
  <c r="N53" i="2"/>
  <c r="J54" i="2"/>
  <c r="N54" i="2"/>
  <c r="J55" i="2"/>
  <c r="N55" i="2"/>
  <c r="J56" i="2"/>
  <c r="N56" i="2"/>
  <c r="J57" i="2"/>
  <c r="N57" i="2"/>
  <c r="J58" i="2"/>
  <c r="N58" i="2"/>
  <c r="J59" i="2"/>
  <c r="N59" i="2"/>
  <c r="J60" i="2"/>
  <c r="N60" i="2"/>
  <c r="J61" i="2"/>
  <c r="N61" i="2"/>
  <c r="J62" i="2"/>
  <c r="N62" i="2"/>
  <c r="J63" i="2"/>
  <c r="N63" i="2"/>
  <c r="J64" i="2"/>
  <c r="N64" i="2"/>
  <c r="J65" i="2"/>
  <c r="N65" i="2"/>
  <c r="J66" i="2"/>
  <c r="N66" i="2"/>
  <c r="J67" i="2"/>
  <c r="N67" i="2"/>
  <c r="J68" i="2"/>
  <c r="N68" i="2"/>
  <c r="J69" i="2"/>
  <c r="N69" i="2"/>
  <c r="J70" i="2"/>
  <c r="N70" i="2"/>
  <c r="J71" i="2"/>
  <c r="N71" i="2"/>
  <c r="J72" i="2"/>
  <c r="N72" i="2"/>
  <c r="J73" i="2"/>
  <c r="N73" i="2"/>
  <c r="J74" i="2"/>
  <c r="N74" i="2"/>
  <c r="J75" i="2"/>
  <c r="N75" i="2"/>
  <c r="J76" i="2"/>
  <c r="N76" i="2"/>
  <c r="J77" i="2"/>
  <c r="N77" i="2"/>
  <c r="J78" i="2"/>
  <c r="N78" i="2"/>
  <c r="J79" i="2"/>
  <c r="N79" i="2"/>
  <c r="J80" i="2"/>
  <c r="N80" i="2"/>
  <c r="J81" i="2"/>
  <c r="N81" i="2"/>
  <c r="J82" i="2"/>
  <c r="N82" i="2"/>
  <c r="J83" i="2"/>
  <c r="N83" i="2"/>
  <c r="J84" i="2"/>
  <c r="N84" i="2"/>
  <c r="J85" i="2"/>
  <c r="N85" i="2"/>
  <c r="J86" i="2"/>
  <c r="N86" i="2"/>
  <c r="J87" i="2"/>
  <c r="N87" i="2"/>
  <c r="J88" i="2"/>
  <c r="N88" i="2"/>
  <c r="J89" i="2"/>
  <c r="N89" i="2"/>
  <c r="J90" i="2"/>
  <c r="N90" i="2"/>
  <c r="J91" i="2"/>
  <c r="N91" i="2"/>
  <c r="J92" i="2"/>
  <c r="N92" i="2"/>
  <c r="J93" i="2"/>
  <c r="N93" i="2"/>
  <c r="J94" i="2"/>
  <c r="N94" i="2"/>
  <c r="J95" i="2"/>
  <c r="N95" i="2"/>
  <c r="J96" i="2"/>
  <c r="N96" i="2"/>
  <c r="J97" i="2"/>
  <c r="N97" i="2"/>
  <c r="J98" i="2"/>
  <c r="N98" i="2"/>
  <c r="J99" i="2"/>
  <c r="N99" i="2"/>
  <c r="J100" i="2"/>
  <c r="N100" i="2"/>
  <c r="J101" i="2"/>
  <c r="N101" i="2"/>
  <c r="J102" i="2"/>
  <c r="N102" i="2"/>
  <c r="J103" i="2"/>
  <c r="N103" i="2"/>
  <c r="J104" i="2"/>
  <c r="N104" i="2"/>
  <c r="J105" i="2"/>
  <c r="N105" i="2"/>
  <c r="J106" i="2"/>
  <c r="N106" i="2"/>
  <c r="J107" i="2"/>
  <c r="N107" i="2"/>
  <c r="J108" i="2"/>
  <c r="N108" i="2"/>
  <c r="J109" i="2"/>
  <c r="N109" i="2"/>
  <c r="J110" i="2"/>
  <c r="N110" i="2"/>
  <c r="J111" i="2"/>
  <c r="N111" i="2"/>
  <c r="J112" i="2"/>
  <c r="N112" i="2"/>
  <c r="J113" i="2"/>
  <c r="N113" i="2"/>
  <c r="J114" i="2"/>
  <c r="N114" i="2"/>
  <c r="J115" i="2"/>
  <c r="N115" i="2"/>
  <c r="J116" i="2"/>
  <c r="N116" i="2"/>
  <c r="J117" i="2"/>
  <c r="N117" i="2"/>
  <c r="J118" i="2"/>
  <c r="N118" i="2"/>
  <c r="J119" i="2"/>
  <c r="N119" i="2"/>
  <c r="J120" i="2"/>
  <c r="N120" i="2"/>
  <c r="J121" i="2"/>
  <c r="N121" i="2"/>
  <c r="J122" i="2"/>
  <c r="N122" i="2"/>
  <c r="J123" i="2"/>
  <c r="N123" i="2"/>
  <c r="J124" i="2"/>
  <c r="N124" i="2"/>
  <c r="J125" i="2"/>
  <c r="N125" i="2"/>
  <c r="J126" i="2"/>
  <c r="N126" i="2"/>
  <c r="J127" i="2"/>
  <c r="N127" i="2"/>
  <c r="J128" i="2"/>
  <c r="N128" i="2"/>
  <c r="J129" i="2"/>
  <c r="N129" i="2"/>
  <c r="J130" i="2"/>
  <c r="N130" i="2"/>
  <c r="J131" i="2"/>
  <c r="N131" i="2"/>
  <c r="J132" i="2"/>
  <c r="N132" i="2"/>
  <c r="J133" i="2"/>
  <c r="N133" i="2"/>
  <c r="J134" i="2"/>
  <c r="N134" i="2"/>
  <c r="J135" i="2"/>
  <c r="N135" i="2"/>
  <c r="J136" i="2"/>
  <c r="N136" i="2"/>
  <c r="J137" i="2"/>
  <c r="N137" i="2"/>
  <c r="J138" i="2"/>
  <c r="N138" i="2"/>
  <c r="J139" i="2"/>
  <c r="N139" i="2"/>
  <c r="J140" i="2"/>
  <c r="N140" i="2"/>
  <c r="J141" i="2"/>
  <c r="N141" i="2"/>
  <c r="J142" i="2"/>
  <c r="N142" i="2"/>
  <c r="J143" i="2"/>
  <c r="N143" i="2"/>
  <c r="J144" i="2"/>
  <c r="N144" i="2"/>
  <c r="J145" i="2"/>
  <c r="N145" i="2"/>
  <c r="J146" i="2"/>
  <c r="N146" i="2"/>
  <c r="J147" i="2"/>
  <c r="N147" i="2"/>
  <c r="J148" i="2"/>
  <c r="N148" i="2"/>
  <c r="J149" i="2"/>
  <c r="N149" i="2"/>
  <c r="J150" i="2"/>
  <c r="N150" i="2"/>
  <c r="J151" i="2"/>
  <c r="N151" i="2"/>
  <c r="J152" i="2"/>
  <c r="N152" i="2"/>
  <c r="J153" i="2"/>
  <c r="N153" i="2"/>
  <c r="J154" i="2"/>
  <c r="N154" i="2"/>
  <c r="J155" i="2"/>
  <c r="N155" i="2"/>
  <c r="J156" i="2"/>
  <c r="N156" i="2"/>
  <c r="J157" i="2"/>
  <c r="N157" i="2"/>
  <c r="J158" i="2"/>
  <c r="N158" i="2"/>
  <c r="J159" i="2"/>
  <c r="N159" i="2"/>
  <c r="J160" i="2"/>
  <c r="N160" i="2"/>
  <c r="J161" i="2"/>
  <c r="N161" i="2"/>
  <c r="J162" i="2"/>
  <c r="N162" i="2"/>
  <c r="J163" i="2"/>
  <c r="N163" i="2"/>
  <c r="J164" i="2"/>
  <c r="N164" i="2"/>
  <c r="J165" i="2"/>
  <c r="N165" i="2"/>
  <c r="J166" i="2"/>
  <c r="N166" i="2"/>
  <c r="J167" i="2"/>
  <c r="N167" i="2"/>
  <c r="J168" i="2"/>
  <c r="N168" i="2"/>
  <c r="J169" i="2"/>
  <c r="N169" i="2"/>
  <c r="J170" i="2"/>
  <c r="N170" i="2"/>
  <c r="J171" i="2"/>
  <c r="N171" i="2"/>
  <c r="J172" i="2"/>
  <c r="N172" i="2"/>
  <c r="J173" i="2"/>
  <c r="N173" i="2"/>
  <c r="J174" i="2"/>
  <c r="N174" i="2"/>
  <c r="J175" i="2"/>
  <c r="N175" i="2"/>
  <c r="J176" i="2"/>
  <c r="N176" i="2"/>
  <c r="J177" i="2"/>
  <c r="N177" i="2"/>
  <c r="J178" i="2"/>
  <c r="N178" i="2"/>
  <c r="J179" i="2"/>
  <c r="N179" i="2"/>
  <c r="J180" i="2"/>
  <c r="N180" i="2"/>
  <c r="J181" i="2"/>
  <c r="N181" i="2"/>
  <c r="J182" i="2"/>
  <c r="N182" i="2"/>
  <c r="J183" i="2"/>
  <c r="N183" i="2"/>
  <c r="J184" i="2"/>
  <c r="N184" i="2"/>
  <c r="J185" i="2"/>
  <c r="N185" i="2"/>
  <c r="J186" i="2"/>
  <c r="N186" i="2"/>
  <c r="J187" i="2"/>
  <c r="N187" i="2"/>
  <c r="J188" i="2"/>
  <c r="N188" i="2"/>
  <c r="J189" i="2"/>
  <c r="N189" i="2"/>
  <c r="J190" i="2"/>
  <c r="N190" i="2"/>
  <c r="J191" i="2"/>
  <c r="N191" i="2"/>
  <c r="J192" i="2"/>
  <c r="N192" i="2"/>
  <c r="J193" i="2"/>
  <c r="N193" i="2"/>
  <c r="J194" i="2"/>
  <c r="N194" i="2"/>
  <c r="J195" i="2"/>
  <c r="N195" i="2"/>
  <c r="J196" i="2"/>
  <c r="N196" i="2"/>
  <c r="J197" i="2"/>
  <c r="N197" i="2"/>
  <c r="J198" i="2"/>
  <c r="N198" i="2"/>
  <c r="J199" i="2"/>
  <c r="N199" i="2"/>
  <c r="J200" i="2"/>
  <c r="N200" i="2"/>
  <c r="J201" i="2"/>
  <c r="N201" i="2"/>
  <c r="J202" i="2"/>
  <c r="N202" i="2"/>
  <c r="J203" i="2"/>
  <c r="N203" i="2"/>
  <c r="J204" i="2"/>
  <c r="N204" i="2"/>
  <c r="J205" i="2"/>
  <c r="N205" i="2"/>
  <c r="J206" i="2"/>
  <c r="N206" i="2"/>
  <c r="J207" i="2"/>
  <c r="N207" i="2"/>
  <c r="J208" i="2"/>
  <c r="N208" i="2"/>
  <c r="J209" i="2"/>
  <c r="N209" i="2"/>
  <c r="J210" i="2"/>
  <c r="N210" i="2"/>
  <c r="J211" i="2"/>
  <c r="N211" i="2"/>
  <c r="J212" i="2"/>
  <c r="N212" i="2"/>
  <c r="J213" i="2"/>
  <c r="N213" i="2"/>
  <c r="J214" i="2"/>
  <c r="N214" i="2"/>
  <c r="J215" i="2"/>
  <c r="N215" i="2"/>
  <c r="J216" i="2"/>
  <c r="N216" i="2"/>
  <c r="J217" i="2"/>
  <c r="N217" i="2"/>
  <c r="J218" i="2"/>
  <c r="N218" i="2"/>
  <c r="J219" i="2"/>
  <c r="N219" i="2"/>
  <c r="J220" i="2"/>
  <c r="N220" i="2"/>
  <c r="J221" i="2"/>
  <c r="N221" i="2"/>
  <c r="J222" i="2"/>
  <c r="N222" i="2"/>
  <c r="J223" i="2"/>
  <c r="N223" i="2"/>
  <c r="J224" i="2"/>
  <c r="N224" i="2"/>
  <c r="J225" i="2"/>
  <c r="N225" i="2"/>
  <c r="J226" i="2"/>
  <c r="N226" i="2"/>
  <c r="J227" i="2"/>
  <c r="N227" i="2"/>
  <c r="J228" i="2"/>
  <c r="N228" i="2"/>
  <c r="J229" i="2"/>
  <c r="N229" i="2"/>
  <c r="J230" i="2"/>
  <c r="N230" i="2"/>
  <c r="J231" i="2"/>
  <c r="N231" i="2"/>
  <c r="J232" i="2"/>
  <c r="N232" i="2"/>
  <c r="J233" i="2"/>
  <c r="N233" i="2"/>
  <c r="J234" i="2"/>
  <c r="N234" i="2"/>
  <c r="J235" i="2"/>
  <c r="N235" i="2"/>
  <c r="J236" i="2"/>
  <c r="N236" i="2"/>
  <c r="J237" i="2"/>
  <c r="N237" i="2"/>
  <c r="J238" i="2"/>
  <c r="N238" i="2"/>
  <c r="J239" i="2"/>
  <c r="N239" i="2"/>
  <c r="J240" i="2"/>
  <c r="N240" i="2"/>
  <c r="J241" i="2"/>
  <c r="N241" i="2"/>
  <c r="J242" i="2"/>
  <c r="N242" i="2"/>
  <c r="J243" i="2"/>
  <c r="N243" i="2"/>
  <c r="J244" i="2"/>
  <c r="N244" i="2"/>
  <c r="J245" i="2"/>
  <c r="N245" i="2"/>
  <c r="J246" i="2"/>
  <c r="N246" i="2"/>
  <c r="J247" i="2"/>
  <c r="N247" i="2"/>
  <c r="J248" i="2"/>
  <c r="N248" i="2"/>
  <c r="J249" i="2"/>
  <c r="N249" i="2"/>
  <c r="J250" i="2"/>
  <c r="N250" i="2"/>
  <c r="J251" i="2"/>
  <c r="N251" i="2"/>
  <c r="J252" i="2"/>
  <c r="N252" i="2"/>
  <c r="J253" i="2"/>
  <c r="N253" i="2"/>
  <c r="J254" i="2"/>
  <c r="N254" i="2"/>
  <c r="J255" i="2"/>
  <c r="N255" i="2"/>
  <c r="J256" i="2"/>
  <c r="N256" i="2"/>
  <c r="J257" i="2"/>
  <c r="N257" i="2"/>
  <c r="J258" i="2"/>
  <c r="N258" i="2"/>
  <c r="J259" i="2"/>
  <c r="N259" i="2"/>
  <c r="J260" i="2"/>
  <c r="N260" i="2"/>
  <c r="J261" i="2"/>
  <c r="N261" i="2"/>
  <c r="J262" i="2"/>
  <c r="N262" i="2"/>
  <c r="J263" i="2"/>
  <c r="N263" i="2"/>
  <c r="J264" i="2"/>
  <c r="N264" i="2"/>
  <c r="J265" i="2"/>
  <c r="N265" i="2"/>
  <c r="J266" i="2"/>
  <c r="N266" i="2"/>
  <c r="J267" i="2"/>
  <c r="N267" i="2"/>
  <c r="J268" i="2"/>
  <c r="N268" i="2"/>
  <c r="J269" i="2"/>
  <c r="N269" i="2"/>
  <c r="J270" i="2"/>
  <c r="N270" i="2"/>
  <c r="J271" i="2"/>
  <c r="N271" i="2"/>
  <c r="J272" i="2"/>
  <c r="N272" i="2"/>
  <c r="J273" i="2"/>
  <c r="N273" i="2"/>
  <c r="J274" i="2"/>
  <c r="N274" i="2"/>
  <c r="J275" i="2"/>
  <c r="N275" i="2"/>
  <c r="J276" i="2"/>
  <c r="N276" i="2"/>
  <c r="J277" i="2"/>
  <c r="N277" i="2"/>
  <c r="J278" i="2"/>
  <c r="N278" i="2"/>
  <c r="J279" i="2"/>
  <c r="N279" i="2"/>
  <c r="J280" i="2"/>
  <c r="N280" i="2"/>
  <c r="J281" i="2"/>
  <c r="N281" i="2"/>
  <c r="J282" i="2"/>
  <c r="N282" i="2"/>
  <c r="J283" i="2"/>
  <c r="N283" i="2"/>
  <c r="J284" i="2"/>
  <c r="N284" i="2"/>
  <c r="J285" i="2"/>
  <c r="N285" i="2"/>
  <c r="J286" i="2"/>
  <c r="N286" i="2"/>
  <c r="J287" i="2"/>
  <c r="N287" i="2"/>
  <c r="J288" i="2"/>
  <c r="N288" i="2"/>
  <c r="J289" i="2"/>
  <c r="N289" i="2"/>
  <c r="J290" i="2"/>
  <c r="N290" i="2"/>
  <c r="N29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2" i="2"/>
  <c r="L292" i="2"/>
  <c r="K292" i="2"/>
  <c r="J292" i="2"/>
  <c r="J291" i="2"/>
  <c r="M291" i="2"/>
  <c r="N291" i="2"/>
  <c r="T291" i="2"/>
  <c r="S291" i="2"/>
  <c r="S2" i="2"/>
  <c r="F546" i="2"/>
  <c r="P291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K546" i="2"/>
  <c r="L546" i="2"/>
  <c r="N293" i="2"/>
  <c r="M293" i="2"/>
  <c r="N54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H128" i="1"/>
  <c r="M546" i="2"/>
</calcChain>
</file>

<file path=xl/sharedStrings.xml><?xml version="1.0" encoding="utf-8"?>
<sst xmlns="http://schemas.openxmlformats.org/spreadsheetml/2006/main" count="50" uniqueCount="33">
  <si>
    <t>quarter</t>
  </si>
  <si>
    <t>ngov</t>
  </si>
  <si>
    <t>ngdp</t>
  </si>
  <si>
    <t>pgdp</t>
  </si>
  <si>
    <t>pop</t>
  </si>
  <si>
    <t>recession</t>
  </si>
  <si>
    <t>unemp</t>
  </si>
  <si>
    <t>news</t>
  </si>
  <si>
    <t>rgdp</t>
  </si>
  <si>
    <t>This excel file contains the data used in Michael T. Owyang, Valerie A Ramey, and Sarah Zubairy, "Are Government Spending Multipliers Greater During Periods of Slack? Evidence from 20th Century Historical Data"</t>
  </si>
  <si>
    <r>
      <t xml:space="preserve">forthcoming </t>
    </r>
    <r>
      <rPr>
        <i/>
        <sz val="11"/>
        <color indexed="8"/>
        <rFont val="Calibri"/>
        <family val="2"/>
      </rPr>
      <t xml:space="preserve">American Economic Review Papers and Proceedings, </t>
    </r>
    <r>
      <rPr>
        <sz val="11"/>
        <color theme="1"/>
        <rFont val="Calibri"/>
        <family val="2"/>
        <scheme val="minor"/>
      </rPr>
      <t>May 2013.</t>
    </r>
  </si>
  <si>
    <t>Variables:</t>
  </si>
  <si>
    <t>nominal government spending ("G" in the National Income and Product Accounts,  federal, state and local purchases.)</t>
  </si>
  <si>
    <t>nominal GDP</t>
  </si>
  <si>
    <t>GDP deflator</t>
  </si>
  <si>
    <t>total population, including armed forces overseas</t>
  </si>
  <si>
    <t>equal 1 during official NBER recessions in the U.S. and during Canadian recessions</t>
  </si>
  <si>
    <t>civilian unemployment rate (including emergency workers in the U.S.)</t>
  </si>
  <si>
    <t>Extension of Ramey (2011 QJE) series constructed as the present discounted value of expected future changes in government spending based on military events.</t>
  </si>
  <si>
    <t>real GDP</t>
  </si>
  <si>
    <t>We are continuing to work on extending and refining the Canadian data, so please check Valerie Ramey's website for any updates at econ.ucsd.edu/~vramey .</t>
  </si>
  <si>
    <r>
      <t xml:space="preserve">The </t>
    </r>
    <r>
      <rPr>
        <b/>
        <sz val="11"/>
        <color indexed="8"/>
        <rFont val="Calibri"/>
        <family val="2"/>
      </rPr>
      <t>Online Data Appendix</t>
    </r>
    <r>
      <rPr>
        <sz val="11"/>
        <color theme="1"/>
        <rFont val="Calibri"/>
        <family val="2"/>
        <scheme val="minor"/>
      </rPr>
      <t xml:space="preserve"> gives a full account of the underlying data sources and data construction.</t>
    </r>
  </si>
  <si>
    <t>January 12, 2013 version - corrected GDP and Government series</t>
  </si>
  <si>
    <t>D=1</t>
  </si>
  <si>
    <t>R=1</t>
  </si>
  <si>
    <t>growth rate</t>
  </si>
  <si>
    <t>y if D</t>
  </si>
  <si>
    <t>y if R</t>
  </si>
  <si>
    <t>ave:</t>
  </si>
  <si>
    <t>y if D not FDR</t>
  </si>
  <si>
    <t>D not FDR</t>
  </si>
  <si>
    <t>R-Recession</t>
  </si>
  <si>
    <t>D-recession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</si>
</sst>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/>
    <xf numFmtId="0" fontId="0" fillId="2" borderId="0" xfId="0" applyFill="1"/>
    <xf numFmtId="0" fontId="7" fillId="0" borderId="0" xfId="0" applyFont="1" applyFill="1"/>
    <xf numFmtId="0" fontId="5" fillId="0" borderId="0" xfId="0" applyFont="1"/>
    <xf numFmtId="2" fontId="0" fillId="0" borderId="0" xfId="0" applyNumberFormat="1"/>
    <xf numFmtId="0" fontId="4" fillId="0" borderId="0" xfId="0" applyFont="1"/>
    <xf numFmtId="2" fontId="0" fillId="0" borderId="0" xfId="0" applyNumberFormat="1" applyFill="1"/>
    <xf numFmtId="10" fontId="0" fillId="2" borderId="0" xfId="0" applyNumberFormat="1" applyFill="1"/>
  </cellXfs>
  <cellStyles count="2">
    <cellStyle name="Normal" xfId="0" builtinId="0"/>
    <cellStyle name="Normal 6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7"/>
  <sheetViews>
    <sheetView tabSelected="1" workbookViewId="0">
      <pane xSplit="1" ySplit="1" topLeftCell="D278" activePane="bottomRight" state="frozen"/>
      <selection pane="topRight" activeCell="B1" sqref="B1"/>
      <selection pane="bottomLeft" activeCell="A2" sqref="A2"/>
      <selection pane="bottomRight" activeCell="S292" sqref="S292"/>
    </sheetView>
  </sheetViews>
  <sheetFormatPr baseColWidth="10" defaultColWidth="8.83203125" defaultRowHeight="14" x14ac:dyDescent="0"/>
  <cols>
    <col min="1" max="2" width="8.83203125" style="1"/>
    <col min="3" max="4" width="13" style="1" customWidth="1"/>
    <col min="5" max="5" width="13.5" style="1" customWidth="1"/>
    <col min="6" max="9" width="8.83203125" style="1"/>
  </cols>
  <sheetData>
    <row r="1" spans="1:22" s="4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4" t="s">
        <v>25</v>
      </c>
      <c r="K1" s="4" t="s">
        <v>23</v>
      </c>
      <c r="L1" s="4" t="s">
        <v>24</v>
      </c>
      <c r="M1" s="4" t="s">
        <v>26</v>
      </c>
      <c r="N1" s="4" t="s">
        <v>27</v>
      </c>
      <c r="P1" s="4" t="s">
        <v>30</v>
      </c>
      <c r="Q1" s="4" t="s">
        <v>29</v>
      </c>
      <c r="S1" s="4" t="s">
        <v>31</v>
      </c>
      <c r="T1" s="4" t="s">
        <v>32</v>
      </c>
    </row>
    <row r="2" spans="1:22">
      <c r="A2" s="1">
        <v>1875</v>
      </c>
      <c r="C2" s="1">
        <f>D2*I2</f>
        <v>8.5752816934499982</v>
      </c>
      <c r="D2" s="1">
        <v>6.5368499999999996E-2</v>
      </c>
      <c r="E2" s="8">
        <v>45049.08203125</v>
      </c>
      <c r="F2" s="1">
        <v>1</v>
      </c>
      <c r="I2" s="1">
        <v>131.18369999999999</v>
      </c>
      <c r="K2">
        <v>0</v>
      </c>
      <c r="L2">
        <v>1</v>
      </c>
      <c r="P2">
        <v>0</v>
      </c>
      <c r="S2">
        <f xml:space="preserve"> F2*L2</f>
        <v>1</v>
      </c>
      <c r="T2">
        <f>F2*K2</f>
        <v>0</v>
      </c>
    </row>
    <row r="3" spans="1:22">
      <c r="A3" s="1">
        <v>1875.25</v>
      </c>
      <c r="C3" s="1">
        <f t="shared" ref="C3:C66" si="0">D3*I3</f>
        <v>8.5794509622360025</v>
      </c>
      <c r="D3" s="1">
        <v>6.4494930000000006E-2</v>
      </c>
      <c r="E3" s="8">
        <v>45314.83203125</v>
      </c>
      <c r="F3" s="1">
        <v>1</v>
      </c>
      <c r="I3" s="1">
        <v>133.02520000000001</v>
      </c>
      <c r="J3">
        <f xml:space="preserve"> 100*((I3/I2)^4 - 1)</f>
        <v>5.7343691846189371</v>
      </c>
      <c r="K3">
        <v>0</v>
      </c>
      <c r="L3">
        <v>1</v>
      </c>
      <c r="M3">
        <f xml:space="preserve"> J3*K3</f>
        <v>0</v>
      </c>
      <c r="N3">
        <f xml:space="preserve"> J3*L3</f>
        <v>5.7343691846189371</v>
      </c>
      <c r="P3">
        <v>0</v>
      </c>
      <c r="Q3">
        <f xml:space="preserve"> J3*P3</f>
        <v>0</v>
      </c>
      <c r="S3">
        <f t="shared" ref="S3:S66" si="1" xml:space="preserve"> F3*L3</f>
        <v>1</v>
      </c>
      <c r="T3">
        <f t="shared" ref="T3:T66" si="2">F3*K3</f>
        <v>0</v>
      </c>
      <c r="V3">
        <f xml:space="preserve"> S3 +T3</f>
        <v>1</v>
      </c>
    </row>
    <row r="4" spans="1:22">
      <c r="A4" s="1">
        <v>1875.5</v>
      </c>
      <c r="C4" s="1">
        <f t="shared" si="0"/>
        <v>8.3441364117760006</v>
      </c>
      <c r="D4" s="1">
        <v>6.3770080000000007E-2</v>
      </c>
      <c r="E4" s="8">
        <v>45572.58203125</v>
      </c>
      <c r="F4" s="1">
        <v>1</v>
      </c>
      <c r="I4" s="1">
        <v>130.84719999999999</v>
      </c>
      <c r="J4">
        <f t="shared" ref="J4:J67" si="3" xml:space="preserve"> 100*((I4/I3)^4 - 1)</f>
        <v>-6.3900416031716478</v>
      </c>
      <c r="K4">
        <v>0</v>
      </c>
      <c r="L4">
        <v>1</v>
      </c>
      <c r="M4">
        <f t="shared" ref="M4:M67" si="4" xml:space="preserve"> J4*K4</f>
        <v>0</v>
      </c>
      <c r="N4">
        <f t="shared" ref="N4:N67" si="5" xml:space="preserve"> J4*L4</f>
        <v>-6.3900416031716478</v>
      </c>
      <c r="P4">
        <v>0</v>
      </c>
      <c r="Q4">
        <f t="shared" ref="Q4:Q67" si="6" xml:space="preserve"> J4*P4</f>
        <v>0</v>
      </c>
      <c r="S4">
        <f t="shared" si="1"/>
        <v>1</v>
      </c>
      <c r="T4">
        <f t="shared" si="2"/>
        <v>0</v>
      </c>
      <c r="V4">
        <f t="shared" ref="V4:V67" si="7" xml:space="preserve"> S4 +T4</f>
        <v>1</v>
      </c>
    </row>
    <row r="5" spans="1:22">
      <c r="A5" s="1">
        <v>1875.75</v>
      </c>
      <c r="C5" s="1">
        <f t="shared" si="0"/>
        <v>8.3418450509759996</v>
      </c>
      <c r="D5" s="1">
        <v>6.3257279999999999E-2</v>
      </c>
      <c r="E5" s="8">
        <v>45814.33203125</v>
      </c>
      <c r="F5" s="1">
        <v>1</v>
      </c>
      <c r="I5" s="1">
        <v>131.8717</v>
      </c>
      <c r="J5">
        <f t="shared" si="3"/>
        <v>3.168872663547817</v>
      </c>
      <c r="K5">
        <v>0</v>
      </c>
      <c r="L5">
        <v>1</v>
      </c>
      <c r="M5">
        <f t="shared" si="4"/>
        <v>0</v>
      </c>
      <c r="N5">
        <f t="shared" si="5"/>
        <v>3.168872663547817</v>
      </c>
      <c r="P5">
        <v>0</v>
      </c>
      <c r="Q5">
        <f t="shared" si="6"/>
        <v>0</v>
      </c>
      <c r="S5">
        <f t="shared" si="1"/>
        <v>1</v>
      </c>
      <c r="T5">
        <f t="shared" si="2"/>
        <v>0</v>
      </c>
      <c r="V5">
        <f t="shared" si="7"/>
        <v>1</v>
      </c>
    </row>
    <row r="6" spans="1:22">
      <c r="A6" s="1">
        <v>1876</v>
      </c>
      <c r="C6" s="1">
        <f t="shared" si="0"/>
        <v>8.8335715033859987</v>
      </c>
      <c r="D6" s="1">
        <v>6.3180970000000003E-2</v>
      </c>
      <c r="E6" s="8">
        <v>46056.08203125</v>
      </c>
      <c r="F6" s="1">
        <v>1</v>
      </c>
      <c r="I6" s="1">
        <v>139.81379999999999</v>
      </c>
      <c r="J6">
        <f t="shared" si="3"/>
        <v>26.355380194698807</v>
      </c>
      <c r="K6">
        <v>0</v>
      </c>
      <c r="L6">
        <v>1</v>
      </c>
      <c r="M6">
        <f t="shared" si="4"/>
        <v>0</v>
      </c>
      <c r="N6">
        <f t="shared" si="5"/>
        <v>26.355380194698807</v>
      </c>
      <c r="P6">
        <v>0</v>
      </c>
      <c r="Q6">
        <f t="shared" si="6"/>
        <v>0</v>
      </c>
      <c r="S6">
        <f t="shared" si="1"/>
        <v>1</v>
      </c>
      <c r="T6">
        <f t="shared" si="2"/>
        <v>0</v>
      </c>
      <c r="V6">
        <f t="shared" si="7"/>
        <v>1</v>
      </c>
    </row>
    <row r="7" spans="1:22">
      <c r="A7" s="1">
        <v>1876.25</v>
      </c>
      <c r="C7" s="1">
        <f t="shared" si="0"/>
        <v>8.5846745322239997</v>
      </c>
      <c r="D7" s="1">
        <v>6.1265890000000003E-2</v>
      </c>
      <c r="E7" s="8">
        <v>46297.83203125</v>
      </c>
      <c r="F7" s="1">
        <v>1</v>
      </c>
      <c r="I7" s="1">
        <v>140.1216</v>
      </c>
      <c r="J7">
        <f t="shared" si="3"/>
        <v>0.88351199921028467</v>
      </c>
      <c r="K7">
        <v>0</v>
      </c>
      <c r="L7">
        <v>1</v>
      </c>
      <c r="M7">
        <f t="shared" si="4"/>
        <v>0</v>
      </c>
      <c r="N7">
        <f t="shared" si="5"/>
        <v>0.88351199921028467</v>
      </c>
      <c r="P7">
        <v>0</v>
      </c>
      <c r="Q7">
        <f t="shared" si="6"/>
        <v>0</v>
      </c>
      <c r="S7">
        <f t="shared" si="1"/>
        <v>1</v>
      </c>
      <c r="T7">
        <f t="shared" si="2"/>
        <v>0</v>
      </c>
      <c r="V7">
        <f t="shared" si="7"/>
        <v>1</v>
      </c>
    </row>
    <row r="8" spans="1:22">
      <c r="A8" s="1">
        <v>1876.5</v>
      </c>
      <c r="C8" s="1">
        <f t="shared" si="0"/>
        <v>8.4394667087639998</v>
      </c>
      <c r="D8" s="1">
        <v>6.0295170000000002E-2</v>
      </c>
      <c r="E8" s="8">
        <v>46537.41796875</v>
      </c>
      <c r="F8" s="1">
        <v>1</v>
      </c>
      <c r="I8" s="1">
        <v>139.9692</v>
      </c>
      <c r="J8">
        <f t="shared" si="3"/>
        <v>-0.43434145415247594</v>
      </c>
      <c r="K8">
        <v>0</v>
      </c>
      <c r="L8">
        <v>1</v>
      </c>
      <c r="M8">
        <f t="shared" si="4"/>
        <v>0</v>
      </c>
      <c r="N8">
        <f t="shared" si="5"/>
        <v>-0.43434145415247594</v>
      </c>
      <c r="P8">
        <v>0</v>
      </c>
      <c r="Q8">
        <f t="shared" si="6"/>
        <v>0</v>
      </c>
      <c r="S8">
        <f t="shared" si="1"/>
        <v>1</v>
      </c>
      <c r="T8">
        <f t="shared" si="2"/>
        <v>0</v>
      </c>
      <c r="V8">
        <f t="shared" si="7"/>
        <v>1</v>
      </c>
    </row>
    <row r="9" spans="1:22">
      <c r="A9" s="1">
        <v>1876.75</v>
      </c>
      <c r="C9" s="1">
        <f t="shared" si="0"/>
        <v>8.8590958926480017</v>
      </c>
      <c r="D9" s="1">
        <v>6.2384880000000004E-2</v>
      </c>
      <c r="E9" s="8">
        <v>46772.66796875</v>
      </c>
      <c r="F9" s="1">
        <v>1</v>
      </c>
      <c r="I9" s="1">
        <v>142.00710000000001</v>
      </c>
      <c r="J9">
        <f t="shared" si="3"/>
        <v>5.9522814518437883</v>
      </c>
      <c r="K9">
        <v>0</v>
      </c>
      <c r="L9">
        <v>1</v>
      </c>
      <c r="M9">
        <f t="shared" si="4"/>
        <v>0</v>
      </c>
      <c r="N9">
        <f t="shared" si="5"/>
        <v>5.9522814518437883</v>
      </c>
      <c r="P9">
        <v>0</v>
      </c>
      <c r="Q9">
        <f t="shared" si="6"/>
        <v>0</v>
      </c>
      <c r="S9">
        <f t="shared" si="1"/>
        <v>1</v>
      </c>
      <c r="T9">
        <f t="shared" si="2"/>
        <v>0</v>
      </c>
      <c r="V9">
        <f t="shared" si="7"/>
        <v>1</v>
      </c>
    </row>
    <row r="10" spans="1:22">
      <c r="A10" s="1">
        <v>1877</v>
      </c>
      <c r="C10" s="1">
        <f t="shared" si="0"/>
        <v>9.1751187316949991</v>
      </c>
      <c r="D10" s="1">
        <v>6.2359650000000003E-2</v>
      </c>
      <c r="E10" s="8">
        <v>47007.91796875</v>
      </c>
      <c r="F10" s="1">
        <v>1</v>
      </c>
      <c r="I10" s="1">
        <v>147.13229999999999</v>
      </c>
      <c r="J10">
        <f t="shared" si="3"/>
        <v>15.23697826852306</v>
      </c>
      <c r="K10">
        <v>0</v>
      </c>
      <c r="L10">
        <v>1</v>
      </c>
      <c r="M10">
        <f t="shared" si="4"/>
        <v>0</v>
      </c>
      <c r="N10">
        <f t="shared" si="5"/>
        <v>15.23697826852306</v>
      </c>
      <c r="P10">
        <v>0</v>
      </c>
      <c r="Q10">
        <f t="shared" si="6"/>
        <v>0</v>
      </c>
      <c r="S10">
        <f t="shared" si="1"/>
        <v>1</v>
      </c>
      <c r="T10">
        <f t="shared" si="2"/>
        <v>0</v>
      </c>
      <c r="V10">
        <f t="shared" si="7"/>
        <v>1</v>
      </c>
    </row>
    <row r="11" spans="1:22">
      <c r="A11" s="1">
        <v>1877.25</v>
      </c>
      <c r="C11" s="1">
        <f t="shared" si="0"/>
        <v>9.2502963619739997</v>
      </c>
      <c r="D11" s="1">
        <v>6.2347859999999998E-2</v>
      </c>
      <c r="E11" s="8">
        <v>47243.16796875</v>
      </c>
      <c r="F11" s="1">
        <v>1</v>
      </c>
      <c r="I11" s="1">
        <v>148.36590000000001</v>
      </c>
      <c r="J11">
        <f t="shared" si="3"/>
        <v>3.3961303973484736</v>
      </c>
      <c r="K11">
        <v>0</v>
      </c>
      <c r="L11">
        <v>1</v>
      </c>
      <c r="M11">
        <f t="shared" si="4"/>
        <v>0</v>
      </c>
      <c r="N11">
        <f t="shared" si="5"/>
        <v>3.3961303973484736</v>
      </c>
      <c r="P11">
        <v>0</v>
      </c>
      <c r="Q11">
        <f t="shared" si="6"/>
        <v>0</v>
      </c>
      <c r="S11">
        <f t="shared" si="1"/>
        <v>1</v>
      </c>
      <c r="T11">
        <f t="shared" si="2"/>
        <v>0</v>
      </c>
      <c r="V11">
        <f t="shared" si="7"/>
        <v>1</v>
      </c>
    </row>
    <row r="12" spans="1:22">
      <c r="A12" s="1">
        <v>1877.5</v>
      </c>
      <c r="C12" s="1">
        <f t="shared" si="0"/>
        <v>9.1667155776900007</v>
      </c>
      <c r="D12" s="1">
        <v>5.9445150000000002E-2</v>
      </c>
      <c r="E12" s="8">
        <v>47476.58203125</v>
      </c>
      <c r="F12" s="1">
        <v>1</v>
      </c>
      <c r="I12" s="1">
        <v>154.2046</v>
      </c>
      <c r="J12">
        <f t="shared" si="3"/>
        <v>16.695184489613048</v>
      </c>
      <c r="K12">
        <v>0</v>
      </c>
      <c r="L12">
        <v>1</v>
      </c>
      <c r="M12">
        <f t="shared" si="4"/>
        <v>0</v>
      </c>
      <c r="N12">
        <f t="shared" si="5"/>
        <v>16.695184489613048</v>
      </c>
      <c r="P12">
        <v>0</v>
      </c>
      <c r="Q12">
        <f t="shared" si="6"/>
        <v>0</v>
      </c>
      <c r="S12">
        <f t="shared" si="1"/>
        <v>1</v>
      </c>
      <c r="T12">
        <f t="shared" si="2"/>
        <v>0</v>
      </c>
      <c r="V12">
        <f t="shared" si="7"/>
        <v>1</v>
      </c>
    </row>
    <row r="13" spans="1:22">
      <c r="A13" s="1">
        <v>1877.75</v>
      </c>
      <c r="C13" s="1">
        <f t="shared" si="0"/>
        <v>9.0941647530360008</v>
      </c>
      <c r="D13" s="1">
        <v>5.893404E-2</v>
      </c>
      <c r="E13" s="8">
        <v>47706.33203125</v>
      </c>
      <c r="F13" s="1">
        <v>1</v>
      </c>
      <c r="I13" s="1">
        <v>154.3109</v>
      </c>
      <c r="J13">
        <f t="shared" si="3"/>
        <v>0.27602280711844784</v>
      </c>
      <c r="K13">
        <v>0</v>
      </c>
      <c r="L13">
        <v>1</v>
      </c>
      <c r="M13">
        <f t="shared" si="4"/>
        <v>0</v>
      </c>
      <c r="N13">
        <f t="shared" si="5"/>
        <v>0.27602280711844784</v>
      </c>
      <c r="P13">
        <v>0</v>
      </c>
      <c r="Q13">
        <f t="shared" si="6"/>
        <v>0</v>
      </c>
      <c r="S13">
        <f t="shared" si="1"/>
        <v>1</v>
      </c>
      <c r="T13">
        <f t="shared" si="2"/>
        <v>0</v>
      </c>
      <c r="V13">
        <f t="shared" si="7"/>
        <v>1</v>
      </c>
    </row>
    <row r="14" spans="1:22">
      <c r="A14" s="1">
        <v>1878</v>
      </c>
      <c r="C14" s="1">
        <f t="shared" si="0"/>
        <v>9.1791236669439993</v>
      </c>
      <c r="D14" s="1">
        <v>5.848304E-2</v>
      </c>
      <c r="E14" s="8">
        <v>47936.08203125</v>
      </c>
      <c r="F14" s="1">
        <v>1</v>
      </c>
      <c r="I14" s="1">
        <v>156.95359999999999</v>
      </c>
      <c r="J14">
        <f t="shared" si="3"/>
        <v>7.0283200842805149</v>
      </c>
      <c r="K14">
        <v>0</v>
      </c>
      <c r="L14">
        <v>1</v>
      </c>
      <c r="M14">
        <f t="shared" si="4"/>
        <v>0</v>
      </c>
      <c r="N14">
        <f t="shared" si="5"/>
        <v>7.0283200842805149</v>
      </c>
      <c r="P14">
        <v>0</v>
      </c>
      <c r="Q14">
        <f t="shared" si="6"/>
        <v>0</v>
      </c>
      <c r="S14">
        <f t="shared" si="1"/>
        <v>1</v>
      </c>
      <c r="T14">
        <f t="shared" si="2"/>
        <v>0</v>
      </c>
      <c r="V14">
        <f t="shared" si="7"/>
        <v>1</v>
      </c>
    </row>
    <row r="15" spans="1:22">
      <c r="A15" s="1">
        <v>1878.25</v>
      </c>
      <c r="C15" s="1">
        <f t="shared" si="0"/>
        <v>8.9257578784399989</v>
      </c>
      <c r="D15" s="1">
        <v>5.6934279999999997E-2</v>
      </c>
      <c r="E15" s="8">
        <v>48165.83203125</v>
      </c>
      <c r="F15" s="1">
        <v>1</v>
      </c>
      <c r="I15" s="1">
        <v>156.773</v>
      </c>
      <c r="J15">
        <f t="shared" si="3"/>
        <v>-0.4594696156067446</v>
      </c>
      <c r="K15">
        <v>0</v>
      </c>
      <c r="L15">
        <v>1</v>
      </c>
      <c r="M15">
        <f t="shared" si="4"/>
        <v>0</v>
      </c>
      <c r="N15">
        <f t="shared" si="5"/>
        <v>-0.4594696156067446</v>
      </c>
      <c r="P15">
        <v>0</v>
      </c>
      <c r="Q15">
        <f t="shared" si="6"/>
        <v>0</v>
      </c>
      <c r="S15">
        <f t="shared" si="1"/>
        <v>1</v>
      </c>
      <c r="T15">
        <f t="shared" si="2"/>
        <v>0</v>
      </c>
      <c r="V15">
        <f t="shared" si="7"/>
        <v>1</v>
      </c>
    </row>
    <row r="16" spans="1:22">
      <c r="A16" s="1">
        <v>1878.5</v>
      </c>
      <c r="C16" s="1">
        <f t="shared" si="0"/>
        <v>9.176161777351</v>
      </c>
      <c r="D16" s="1">
        <v>5.6945170000000003E-2</v>
      </c>
      <c r="E16" s="8">
        <v>48397.75</v>
      </c>
      <c r="F16" s="1">
        <v>1</v>
      </c>
      <c r="I16" s="1">
        <v>161.1403</v>
      </c>
      <c r="J16">
        <f t="shared" si="3"/>
        <v>11.61732116452081</v>
      </c>
      <c r="K16">
        <v>0</v>
      </c>
      <c r="L16">
        <v>1</v>
      </c>
      <c r="M16">
        <f t="shared" si="4"/>
        <v>0</v>
      </c>
      <c r="N16">
        <f t="shared" si="5"/>
        <v>11.61732116452081</v>
      </c>
      <c r="P16">
        <v>0</v>
      </c>
      <c r="Q16">
        <f t="shared" si="6"/>
        <v>0</v>
      </c>
      <c r="S16">
        <f t="shared" si="1"/>
        <v>1</v>
      </c>
      <c r="T16">
        <f t="shared" si="2"/>
        <v>0</v>
      </c>
      <c r="V16">
        <f t="shared" si="7"/>
        <v>1</v>
      </c>
    </row>
    <row r="17" spans="1:22">
      <c r="A17" s="1">
        <v>1878.75</v>
      </c>
      <c r="C17" s="1">
        <f t="shared" si="0"/>
        <v>8.9423907799680009</v>
      </c>
      <c r="D17" s="1">
        <v>5.5910070000000006E-2</v>
      </c>
      <c r="E17" s="8">
        <v>48634</v>
      </c>
      <c r="F17" s="1">
        <v>1</v>
      </c>
      <c r="I17" s="1">
        <v>159.94239999999999</v>
      </c>
      <c r="J17">
        <f t="shared" si="3"/>
        <v>-2.9405641737531463</v>
      </c>
      <c r="K17">
        <v>0</v>
      </c>
      <c r="L17">
        <v>1</v>
      </c>
      <c r="M17">
        <f t="shared" si="4"/>
        <v>0</v>
      </c>
      <c r="N17">
        <f t="shared" si="5"/>
        <v>-2.9405641737531463</v>
      </c>
      <c r="P17">
        <v>0</v>
      </c>
      <c r="Q17">
        <f t="shared" si="6"/>
        <v>0</v>
      </c>
      <c r="S17">
        <f t="shared" si="1"/>
        <v>1</v>
      </c>
      <c r="T17">
        <f t="shared" si="2"/>
        <v>0</v>
      </c>
      <c r="V17">
        <f t="shared" si="7"/>
        <v>1</v>
      </c>
    </row>
    <row r="18" spans="1:22">
      <c r="A18" s="1">
        <v>1879</v>
      </c>
      <c r="C18" s="1">
        <f t="shared" si="0"/>
        <v>8.9932537574169995</v>
      </c>
      <c r="D18" s="1">
        <v>5.5260770000000001E-2</v>
      </c>
      <c r="E18" s="8">
        <v>48870.25</v>
      </c>
      <c r="F18" s="1">
        <v>1</v>
      </c>
      <c r="I18" s="1">
        <v>162.74209999999999</v>
      </c>
      <c r="J18">
        <f t="shared" si="3"/>
        <v>7.1877683732354258</v>
      </c>
      <c r="K18">
        <v>0</v>
      </c>
      <c r="L18">
        <v>1</v>
      </c>
      <c r="M18">
        <f t="shared" si="4"/>
        <v>0</v>
      </c>
      <c r="N18">
        <f t="shared" si="5"/>
        <v>7.1877683732354258</v>
      </c>
      <c r="P18">
        <v>0</v>
      </c>
      <c r="Q18">
        <f t="shared" si="6"/>
        <v>0</v>
      </c>
      <c r="S18">
        <f t="shared" si="1"/>
        <v>1</v>
      </c>
      <c r="T18">
        <f t="shared" si="2"/>
        <v>0</v>
      </c>
      <c r="V18">
        <f t="shared" si="7"/>
        <v>1</v>
      </c>
    </row>
    <row r="19" spans="1:22">
      <c r="A19" s="1">
        <v>1879.25</v>
      </c>
      <c r="C19" s="1">
        <f t="shared" si="0"/>
        <v>9.0200506914280005</v>
      </c>
      <c r="D19" s="1">
        <v>5.3645690000000003E-2</v>
      </c>
      <c r="E19" s="8">
        <v>49106.5</v>
      </c>
      <c r="F19" s="1">
        <v>0</v>
      </c>
      <c r="I19" s="1">
        <v>168.1412</v>
      </c>
      <c r="J19">
        <f t="shared" si="3"/>
        <v>13.945428855970544</v>
      </c>
      <c r="K19">
        <v>0</v>
      </c>
      <c r="L19">
        <v>1</v>
      </c>
      <c r="M19">
        <f t="shared" si="4"/>
        <v>0</v>
      </c>
      <c r="N19">
        <f t="shared" si="5"/>
        <v>13.945428855970544</v>
      </c>
      <c r="P19">
        <v>0</v>
      </c>
      <c r="Q19">
        <f t="shared" si="6"/>
        <v>0</v>
      </c>
      <c r="S19">
        <f t="shared" si="1"/>
        <v>0</v>
      </c>
      <c r="T19">
        <f t="shared" si="2"/>
        <v>0</v>
      </c>
      <c r="V19">
        <f t="shared" si="7"/>
        <v>0</v>
      </c>
    </row>
    <row r="20" spans="1:22">
      <c r="A20" s="1">
        <v>1879.5</v>
      </c>
      <c r="C20" s="1">
        <f t="shared" si="0"/>
        <v>9.4468332071700001</v>
      </c>
      <c r="D20" s="1">
        <v>5.3830869999999996E-2</v>
      </c>
      <c r="E20" s="8">
        <v>49347.16796875</v>
      </c>
      <c r="F20" s="1">
        <v>0</v>
      </c>
      <c r="I20" s="1">
        <v>175.49100000000001</v>
      </c>
      <c r="J20">
        <f t="shared" si="3"/>
        <v>18.665049440559557</v>
      </c>
      <c r="K20">
        <v>0</v>
      </c>
      <c r="L20">
        <v>1</v>
      </c>
      <c r="M20">
        <f t="shared" si="4"/>
        <v>0</v>
      </c>
      <c r="N20">
        <f t="shared" si="5"/>
        <v>18.665049440559557</v>
      </c>
      <c r="P20">
        <v>0</v>
      </c>
      <c r="Q20">
        <f t="shared" si="6"/>
        <v>0</v>
      </c>
      <c r="S20">
        <f t="shared" si="1"/>
        <v>0</v>
      </c>
      <c r="T20">
        <f t="shared" si="2"/>
        <v>0</v>
      </c>
      <c r="V20">
        <f t="shared" si="7"/>
        <v>0</v>
      </c>
    </row>
    <row r="21" spans="1:22">
      <c r="A21" s="1">
        <v>1879.75</v>
      </c>
      <c r="C21" s="1">
        <f t="shared" si="0"/>
        <v>11.287463337223999</v>
      </c>
      <c r="D21" s="1">
        <v>5.8801519999999996E-2</v>
      </c>
      <c r="E21" s="8">
        <v>49596.66796875</v>
      </c>
      <c r="F21" s="1">
        <v>0</v>
      </c>
      <c r="I21" s="1">
        <v>191.95869999999999</v>
      </c>
      <c r="J21">
        <f t="shared" si="3"/>
        <v>43.156741833321902</v>
      </c>
      <c r="K21">
        <v>0</v>
      </c>
      <c r="L21">
        <v>1</v>
      </c>
      <c r="M21">
        <f t="shared" si="4"/>
        <v>0</v>
      </c>
      <c r="N21">
        <f t="shared" si="5"/>
        <v>43.156741833321902</v>
      </c>
      <c r="P21">
        <v>0</v>
      </c>
      <c r="Q21">
        <f t="shared" si="6"/>
        <v>0</v>
      </c>
      <c r="S21">
        <f t="shared" si="1"/>
        <v>0</v>
      </c>
      <c r="T21">
        <f t="shared" si="2"/>
        <v>0</v>
      </c>
      <c r="V21">
        <f t="shared" si="7"/>
        <v>0</v>
      </c>
    </row>
    <row r="22" spans="1:22">
      <c r="A22" s="1">
        <v>1880</v>
      </c>
      <c r="C22" s="1">
        <f t="shared" si="0"/>
        <v>12.489986847874999</v>
      </c>
      <c r="D22" s="1">
        <v>6.1618849999999996E-2</v>
      </c>
      <c r="E22" s="8">
        <v>49846.16796875</v>
      </c>
      <c r="F22" s="1">
        <v>0</v>
      </c>
      <c r="I22" s="1">
        <v>202.69749999999999</v>
      </c>
      <c r="J22">
        <f t="shared" si="3"/>
        <v>24.326116696164888</v>
      </c>
      <c r="K22">
        <v>0</v>
      </c>
      <c r="L22">
        <v>1</v>
      </c>
      <c r="M22">
        <f t="shared" si="4"/>
        <v>0</v>
      </c>
      <c r="N22">
        <f t="shared" si="5"/>
        <v>24.326116696164888</v>
      </c>
      <c r="P22">
        <v>0</v>
      </c>
      <c r="Q22">
        <f t="shared" si="6"/>
        <v>0</v>
      </c>
      <c r="S22">
        <f t="shared" si="1"/>
        <v>0</v>
      </c>
      <c r="T22">
        <f t="shared" si="2"/>
        <v>0</v>
      </c>
      <c r="V22">
        <f t="shared" si="7"/>
        <v>0</v>
      </c>
    </row>
    <row r="23" spans="1:22">
      <c r="A23" s="1">
        <v>1880.25</v>
      </c>
      <c r="C23" s="1">
        <f t="shared" si="0"/>
        <v>11.964718559805</v>
      </c>
      <c r="D23" s="1">
        <v>5.7999929999999998E-2</v>
      </c>
      <c r="E23" s="8">
        <v>50095.66796875</v>
      </c>
      <c r="F23" s="1">
        <v>0</v>
      </c>
      <c r="I23" s="1">
        <v>206.2885</v>
      </c>
      <c r="J23">
        <f t="shared" si="3"/>
        <v>7.2769710266999965</v>
      </c>
      <c r="K23">
        <v>0</v>
      </c>
      <c r="L23">
        <v>1</v>
      </c>
      <c r="M23">
        <f t="shared" si="4"/>
        <v>0</v>
      </c>
      <c r="N23">
        <f t="shared" si="5"/>
        <v>7.2769710266999965</v>
      </c>
      <c r="P23">
        <v>0</v>
      </c>
      <c r="Q23">
        <f t="shared" si="6"/>
        <v>0</v>
      </c>
      <c r="S23">
        <f t="shared" si="1"/>
        <v>0</v>
      </c>
      <c r="T23">
        <f t="shared" si="2"/>
        <v>0</v>
      </c>
      <c r="V23">
        <f t="shared" si="7"/>
        <v>0</v>
      </c>
    </row>
    <row r="24" spans="1:22">
      <c r="A24" s="1">
        <v>1880.5</v>
      </c>
      <c r="C24" s="1">
        <f t="shared" si="0"/>
        <v>11.59381849971</v>
      </c>
      <c r="D24" s="1">
        <v>5.6620450000000003E-2</v>
      </c>
      <c r="E24" s="8">
        <v>50362.33203125</v>
      </c>
      <c r="F24" s="1">
        <v>0</v>
      </c>
      <c r="I24" s="1">
        <v>204.7638</v>
      </c>
      <c r="J24">
        <f t="shared" si="3"/>
        <v>-2.9238262161571438</v>
      </c>
      <c r="K24">
        <v>0</v>
      </c>
      <c r="L24">
        <v>1</v>
      </c>
      <c r="M24">
        <f t="shared" si="4"/>
        <v>0</v>
      </c>
      <c r="N24">
        <f t="shared" si="5"/>
        <v>-2.9238262161571438</v>
      </c>
      <c r="P24">
        <v>0</v>
      </c>
      <c r="Q24">
        <f t="shared" si="6"/>
        <v>0</v>
      </c>
      <c r="S24">
        <f t="shared" si="1"/>
        <v>0</v>
      </c>
      <c r="T24">
        <f t="shared" si="2"/>
        <v>0</v>
      </c>
      <c r="V24">
        <f t="shared" si="7"/>
        <v>0</v>
      </c>
    </row>
    <row r="25" spans="1:22">
      <c r="A25" s="1">
        <v>1880.75</v>
      </c>
      <c r="C25" s="1">
        <f t="shared" si="0"/>
        <v>11.649085130474001</v>
      </c>
      <c r="D25" s="1">
        <v>5.6746910000000005E-2</v>
      </c>
      <c r="E25" s="8">
        <v>50663.33203125</v>
      </c>
      <c r="F25" s="1">
        <v>0</v>
      </c>
      <c r="I25" s="1">
        <v>205.28139999999999</v>
      </c>
      <c r="J25">
        <f t="shared" si="3"/>
        <v>1.0149565225884061</v>
      </c>
      <c r="K25">
        <v>0</v>
      </c>
      <c r="L25">
        <v>1</v>
      </c>
      <c r="M25">
        <f t="shared" si="4"/>
        <v>0</v>
      </c>
      <c r="N25">
        <f t="shared" si="5"/>
        <v>1.0149565225884061</v>
      </c>
      <c r="P25">
        <v>0</v>
      </c>
      <c r="Q25">
        <f t="shared" si="6"/>
        <v>0</v>
      </c>
      <c r="S25">
        <f t="shared" si="1"/>
        <v>0</v>
      </c>
      <c r="T25">
        <f t="shared" si="2"/>
        <v>0</v>
      </c>
      <c r="V25">
        <f t="shared" si="7"/>
        <v>0</v>
      </c>
    </row>
    <row r="26" spans="1:22">
      <c r="A26" s="1">
        <v>1881</v>
      </c>
      <c r="C26" s="1">
        <f t="shared" si="0"/>
        <v>11.435410249199998</v>
      </c>
      <c r="D26" s="1">
        <v>5.7386799999999995E-2</v>
      </c>
      <c r="E26" s="8">
        <v>50964.33203125</v>
      </c>
      <c r="F26" s="1">
        <v>0</v>
      </c>
      <c r="I26" s="1">
        <v>199.26900000000001</v>
      </c>
      <c r="J26">
        <f t="shared" si="3"/>
        <v>-11.21071434687707</v>
      </c>
      <c r="K26">
        <v>0</v>
      </c>
      <c r="L26">
        <v>1</v>
      </c>
      <c r="M26">
        <f t="shared" si="4"/>
        <v>0</v>
      </c>
      <c r="N26">
        <f t="shared" si="5"/>
        <v>-11.21071434687707</v>
      </c>
      <c r="P26">
        <v>0</v>
      </c>
      <c r="Q26">
        <f t="shared" si="6"/>
        <v>0</v>
      </c>
      <c r="S26">
        <f t="shared" si="1"/>
        <v>0</v>
      </c>
      <c r="T26">
        <f t="shared" si="2"/>
        <v>0</v>
      </c>
      <c r="V26">
        <f t="shared" si="7"/>
        <v>0</v>
      </c>
    </row>
    <row r="27" spans="1:22">
      <c r="A27" s="1">
        <v>1881.25</v>
      </c>
      <c r="C27" s="1">
        <f t="shared" si="0"/>
        <v>11.449099986547001</v>
      </c>
      <c r="D27" s="1">
        <v>5.7035410000000002E-2</v>
      </c>
      <c r="E27" s="8">
        <v>51265.33203125</v>
      </c>
      <c r="F27" s="1">
        <v>0</v>
      </c>
      <c r="I27" s="1">
        <v>200.73670000000001</v>
      </c>
      <c r="J27">
        <f t="shared" si="3"/>
        <v>2.9788780196340792</v>
      </c>
      <c r="K27">
        <v>0</v>
      </c>
      <c r="L27">
        <v>1</v>
      </c>
      <c r="M27">
        <f t="shared" si="4"/>
        <v>0</v>
      </c>
      <c r="N27">
        <f t="shared" si="5"/>
        <v>2.9788780196340792</v>
      </c>
      <c r="P27">
        <v>0</v>
      </c>
      <c r="Q27">
        <f t="shared" si="6"/>
        <v>0</v>
      </c>
      <c r="S27">
        <f t="shared" si="1"/>
        <v>0</v>
      </c>
      <c r="T27">
        <f t="shared" si="2"/>
        <v>0</v>
      </c>
      <c r="V27">
        <f t="shared" si="7"/>
        <v>0</v>
      </c>
    </row>
    <row r="28" spans="1:22">
      <c r="A28" s="1">
        <v>1881.5</v>
      </c>
      <c r="C28" s="1">
        <f t="shared" si="0"/>
        <v>11.953377757970001</v>
      </c>
      <c r="D28" s="1">
        <v>5.8233740000000006E-2</v>
      </c>
      <c r="E28" s="8">
        <v>51584.91796875</v>
      </c>
      <c r="F28" s="1">
        <v>0</v>
      </c>
      <c r="I28" s="1">
        <v>205.2655</v>
      </c>
      <c r="J28">
        <f t="shared" si="3"/>
        <v>9.3343744693952679</v>
      </c>
      <c r="K28">
        <v>0</v>
      </c>
      <c r="L28">
        <v>1</v>
      </c>
      <c r="M28">
        <f t="shared" si="4"/>
        <v>0</v>
      </c>
      <c r="N28">
        <f t="shared" si="5"/>
        <v>9.3343744693952679</v>
      </c>
      <c r="P28">
        <v>0</v>
      </c>
      <c r="Q28">
        <f t="shared" si="6"/>
        <v>0</v>
      </c>
      <c r="S28">
        <f t="shared" si="1"/>
        <v>0</v>
      </c>
      <c r="T28">
        <f t="shared" si="2"/>
        <v>0</v>
      </c>
      <c r="V28">
        <f t="shared" si="7"/>
        <v>0</v>
      </c>
    </row>
    <row r="29" spans="1:22">
      <c r="A29" s="1">
        <v>1881.75</v>
      </c>
      <c r="C29" s="1">
        <f t="shared" si="0"/>
        <v>12.52844322807</v>
      </c>
      <c r="D29" s="1">
        <v>5.9320139999999993E-2</v>
      </c>
      <c r="E29" s="8">
        <v>51941.66796875</v>
      </c>
      <c r="F29" s="1">
        <v>0</v>
      </c>
      <c r="I29" s="1">
        <v>211.20050000000001</v>
      </c>
      <c r="J29">
        <f t="shared" si="3"/>
        <v>12.076851538040213</v>
      </c>
      <c r="K29">
        <v>0</v>
      </c>
      <c r="L29">
        <v>1</v>
      </c>
      <c r="M29">
        <f t="shared" si="4"/>
        <v>0</v>
      </c>
      <c r="N29">
        <f t="shared" si="5"/>
        <v>12.076851538040213</v>
      </c>
      <c r="P29">
        <v>0</v>
      </c>
      <c r="Q29">
        <f t="shared" si="6"/>
        <v>0</v>
      </c>
      <c r="S29">
        <f t="shared" si="1"/>
        <v>0</v>
      </c>
      <c r="T29">
        <f t="shared" si="2"/>
        <v>0</v>
      </c>
      <c r="V29">
        <f t="shared" si="7"/>
        <v>0</v>
      </c>
    </row>
    <row r="30" spans="1:22">
      <c r="A30" s="1">
        <v>1882</v>
      </c>
      <c r="C30" s="1">
        <f t="shared" si="0"/>
        <v>12.920189238530998</v>
      </c>
      <c r="D30" s="1">
        <v>5.8848209999999998E-2</v>
      </c>
      <c r="E30" s="8">
        <v>52298.41796875</v>
      </c>
      <c r="F30" s="1">
        <v>1</v>
      </c>
      <c r="I30" s="1">
        <v>219.55109999999999</v>
      </c>
      <c r="J30">
        <f t="shared" si="3"/>
        <v>16.778448598766914</v>
      </c>
      <c r="K30">
        <v>0</v>
      </c>
      <c r="L30">
        <v>1</v>
      </c>
      <c r="M30">
        <f t="shared" si="4"/>
        <v>0</v>
      </c>
      <c r="N30">
        <f t="shared" si="5"/>
        <v>16.778448598766914</v>
      </c>
      <c r="P30">
        <v>0</v>
      </c>
      <c r="Q30">
        <f t="shared" si="6"/>
        <v>0</v>
      </c>
      <c r="S30">
        <f t="shared" si="1"/>
        <v>1</v>
      </c>
      <c r="T30">
        <f t="shared" si="2"/>
        <v>0</v>
      </c>
      <c r="V30">
        <f t="shared" si="7"/>
        <v>1</v>
      </c>
    </row>
    <row r="31" spans="1:22">
      <c r="A31" s="1">
        <v>1882.25</v>
      </c>
      <c r="C31" s="1">
        <f t="shared" si="0"/>
        <v>13.52568395628</v>
      </c>
      <c r="D31" s="1">
        <v>5.9672099999999999E-2</v>
      </c>
      <c r="E31" s="8">
        <v>52655.16796875</v>
      </c>
      <c r="F31" s="1">
        <v>1</v>
      </c>
      <c r="I31" s="1">
        <v>226.66679999999999</v>
      </c>
      <c r="J31">
        <f t="shared" si="3"/>
        <v>13.6080706210717</v>
      </c>
      <c r="K31">
        <v>0</v>
      </c>
      <c r="L31">
        <v>1</v>
      </c>
      <c r="M31">
        <f t="shared" si="4"/>
        <v>0</v>
      </c>
      <c r="N31">
        <f t="shared" si="5"/>
        <v>13.6080706210717</v>
      </c>
      <c r="P31">
        <v>0</v>
      </c>
      <c r="Q31">
        <f t="shared" si="6"/>
        <v>0</v>
      </c>
      <c r="S31">
        <f t="shared" si="1"/>
        <v>1</v>
      </c>
      <c r="T31">
        <f t="shared" si="2"/>
        <v>0</v>
      </c>
      <c r="V31">
        <f t="shared" si="7"/>
        <v>1</v>
      </c>
    </row>
    <row r="32" spans="1:22">
      <c r="A32" s="1">
        <v>1882.5</v>
      </c>
      <c r="C32" s="1">
        <f t="shared" si="0"/>
        <v>13.803829965804001</v>
      </c>
      <c r="D32" s="1">
        <v>5.9684340000000002E-2</v>
      </c>
      <c r="E32" s="8">
        <v>53021.5</v>
      </c>
      <c r="F32" s="1">
        <v>1</v>
      </c>
      <c r="I32" s="1">
        <v>231.28059999999999</v>
      </c>
      <c r="J32">
        <f t="shared" si="3"/>
        <v>8.3939811362334638</v>
      </c>
      <c r="K32">
        <v>0</v>
      </c>
      <c r="L32">
        <v>1</v>
      </c>
      <c r="M32">
        <f t="shared" si="4"/>
        <v>0</v>
      </c>
      <c r="N32">
        <f t="shared" si="5"/>
        <v>8.3939811362334638</v>
      </c>
      <c r="P32">
        <v>0</v>
      </c>
      <c r="Q32">
        <f t="shared" si="6"/>
        <v>0</v>
      </c>
      <c r="S32">
        <f t="shared" si="1"/>
        <v>1</v>
      </c>
      <c r="T32">
        <f t="shared" si="2"/>
        <v>0</v>
      </c>
      <c r="V32">
        <f t="shared" si="7"/>
        <v>1</v>
      </c>
    </row>
    <row r="33" spans="1:22">
      <c r="A33" s="1">
        <v>1882.75</v>
      </c>
      <c r="C33" s="1">
        <f t="shared" si="0"/>
        <v>13.508579804249999</v>
      </c>
      <c r="D33" s="1">
        <v>5.848503E-2</v>
      </c>
      <c r="E33" s="8">
        <v>53407</v>
      </c>
      <c r="F33" s="1">
        <v>1</v>
      </c>
      <c r="I33" s="1">
        <v>230.97499999999999</v>
      </c>
      <c r="J33">
        <f t="shared" si="3"/>
        <v>-0.52748882826526566</v>
      </c>
      <c r="K33">
        <v>0</v>
      </c>
      <c r="L33">
        <v>1</v>
      </c>
      <c r="M33">
        <f t="shared" si="4"/>
        <v>0</v>
      </c>
      <c r="N33">
        <f t="shared" si="5"/>
        <v>-0.52748882826526566</v>
      </c>
      <c r="P33">
        <v>0</v>
      </c>
      <c r="Q33">
        <f t="shared" si="6"/>
        <v>0</v>
      </c>
      <c r="S33">
        <f t="shared" si="1"/>
        <v>1</v>
      </c>
      <c r="T33">
        <f t="shared" si="2"/>
        <v>0</v>
      </c>
      <c r="V33">
        <f t="shared" si="7"/>
        <v>1</v>
      </c>
    </row>
    <row r="34" spans="1:22">
      <c r="A34" s="1">
        <v>1883</v>
      </c>
      <c r="C34" s="1">
        <f t="shared" si="0"/>
        <v>13.075339902030001</v>
      </c>
      <c r="D34" s="1">
        <v>5.8816300000000002E-2</v>
      </c>
      <c r="E34" s="8">
        <v>53792.5</v>
      </c>
      <c r="F34" s="1">
        <v>1</v>
      </c>
      <c r="I34" s="1">
        <v>222.3081</v>
      </c>
      <c r="J34">
        <f t="shared" si="3"/>
        <v>-14.185387746870258</v>
      </c>
      <c r="K34">
        <v>0</v>
      </c>
      <c r="L34">
        <v>1</v>
      </c>
      <c r="M34">
        <f t="shared" si="4"/>
        <v>0</v>
      </c>
      <c r="N34">
        <f t="shared" si="5"/>
        <v>-14.185387746870258</v>
      </c>
      <c r="P34">
        <v>0</v>
      </c>
      <c r="Q34">
        <f t="shared" si="6"/>
        <v>0</v>
      </c>
      <c r="S34">
        <f t="shared" si="1"/>
        <v>1</v>
      </c>
      <c r="T34">
        <f t="shared" si="2"/>
        <v>0</v>
      </c>
      <c r="V34">
        <f t="shared" si="7"/>
        <v>1</v>
      </c>
    </row>
    <row r="35" spans="1:22">
      <c r="A35" s="1">
        <v>1883.25</v>
      </c>
      <c r="C35" s="1">
        <f t="shared" si="0"/>
        <v>12.642847165377002</v>
      </c>
      <c r="D35" s="1">
        <v>5.8042930000000006E-2</v>
      </c>
      <c r="E35" s="8">
        <v>54178</v>
      </c>
      <c r="F35" s="1">
        <v>1</v>
      </c>
      <c r="I35" s="1">
        <v>217.81890000000001</v>
      </c>
      <c r="J35">
        <f t="shared" si="3"/>
        <v>-7.836046877795555</v>
      </c>
      <c r="K35">
        <v>0</v>
      </c>
      <c r="L35">
        <v>1</v>
      </c>
      <c r="M35">
        <f t="shared" si="4"/>
        <v>0</v>
      </c>
      <c r="N35">
        <f t="shared" si="5"/>
        <v>-7.836046877795555</v>
      </c>
      <c r="P35">
        <v>0</v>
      </c>
      <c r="Q35">
        <f t="shared" si="6"/>
        <v>0</v>
      </c>
      <c r="S35">
        <f t="shared" si="1"/>
        <v>1</v>
      </c>
      <c r="T35">
        <f t="shared" si="2"/>
        <v>0</v>
      </c>
      <c r="V35">
        <f t="shared" si="7"/>
        <v>1</v>
      </c>
    </row>
    <row r="36" spans="1:22">
      <c r="A36" s="1">
        <v>1883.5</v>
      </c>
      <c r="C36" s="1">
        <f t="shared" si="0"/>
        <v>12.168938109041999</v>
      </c>
      <c r="D36" s="1">
        <v>5.5960409999999995E-2</v>
      </c>
      <c r="E36" s="8">
        <v>54550.91796875</v>
      </c>
      <c r="F36" s="1">
        <v>1</v>
      </c>
      <c r="I36" s="1">
        <v>217.4562</v>
      </c>
      <c r="J36">
        <f t="shared" si="3"/>
        <v>-0.66439612583750751</v>
      </c>
      <c r="K36">
        <v>0</v>
      </c>
      <c r="L36">
        <v>1</v>
      </c>
      <c r="M36">
        <f t="shared" si="4"/>
        <v>0</v>
      </c>
      <c r="N36">
        <f t="shared" si="5"/>
        <v>-0.66439612583750751</v>
      </c>
      <c r="P36">
        <v>0</v>
      </c>
      <c r="Q36">
        <f t="shared" si="6"/>
        <v>0</v>
      </c>
      <c r="S36">
        <f t="shared" si="1"/>
        <v>1</v>
      </c>
      <c r="T36">
        <f t="shared" si="2"/>
        <v>0</v>
      </c>
      <c r="V36">
        <f t="shared" si="7"/>
        <v>1</v>
      </c>
    </row>
    <row r="37" spans="1:22">
      <c r="A37" s="1">
        <v>1883.75</v>
      </c>
      <c r="C37" s="1">
        <f t="shared" si="0"/>
        <v>12.11554290504</v>
      </c>
      <c r="D37" s="1">
        <v>5.5789600000000002E-2</v>
      </c>
      <c r="E37" s="8">
        <v>54898.66796875</v>
      </c>
      <c r="F37" s="1">
        <v>1</v>
      </c>
      <c r="I37" s="1">
        <v>217.16489999999999</v>
      </c>
      <c r="J37">
        <f t="shared" si="3"/>
        <v>-0.53475631971321436</v>
      </c>
      <c r="K37">
        <v>0</v>
      </c>
      <c r="L37">
        <v>1</v>
      </c>
      <c r="M37">
        <f t="shared" si="4"/>
        <v>0</v>
      </c>
      <c r="N37">
        <f t="shared" si="5"/>
        <v>-0.53475631971321436</v>
      </c>
      <c r="P37">
        <v>0</v>
      </c>
      <c r="Q37">
        <f t="shared" si="6"/>
        <v>0</v>
      </c>
      <c r="S37">
        <f t="shared" si="1"/>
        <v>1</v>
      </c>
      <c r="T37">
        <f t="shared" si="2"/>
        <v>0</v>
      </c>
      <c r="V37">
        <f t="shared" si="7"/>
        <v>1</v>
      </c>
    </row>
    <row r="38" spans="1:22">
      <c r="A38" s="1">
        <v>1884</v>
      </c>
      <c r="C38" s="1">
        <f t="shared" si="0"/>
        <v>12.368643845687998</v>
      </c>
      <c r="D38" s="1">
        <v>5.6145719999999996E-2</v>
      </c>
      <c r="E38" s="8">
        <v>55246.41796875</v>
      </c>
      <c r="F38" s="1">
        <v>1</v>
      </c>
      <c r="I38" s="1">
        <v>220.2954</v>
      </c>
      <c r="J38">
        <f t="shared" si="3"/>
        <v>5.8920084637315018</v>
      </c>
      <c r="K38">
        <v>0</v>
      </c>
      <c r="L38">
        <v>1</v>
      </c>
      <c r="M38">
        <f t="shared" si="4"/>
        <v>0</v>
      </c>
      <c r="N38">
        <f t="shared" si="5"/>
        <v>5.8920084637315018</v>
      </c>
      <c r="P38">
        <v>0</v>
      </c>
      <c r="Q38">
        <f t="shared" si="6"/>
        <v>0</v>
      </c>
      <c r="S38">
        <f t="shared" si="1"/>
        <v>1</v>
      </c>
      <c r="T38">
        <f t="shared" si="2"/>
        <v>0</v>
      </c>
      <c r="V38">
        <f t="shared" si="7"/>
        <v>1</v>
      </c>
    </row>
    <row r="39" spans="1:22">
      <c r="A39" s="1">
        <v>1884.25</v>
      </c>
      <c r="C39" s="1">
        <f t="shared" si="0"/>
        <v>12.388232173918999</v>
      </c>
      <c r="D39" s="1">
        <v>5.4815889999999999E-2</v>
      </c>
      <c r="E39" s="8">
        <v>55594.16796875</v>
      </c>
      <c r="F39" s="1">
        <v>1</v>
      </c>
      <c r="I39" s="1">
        <v>225.99709999999999</v>
      </c>
      <c r="J39">
        <f t="shared" si="3"/>
        <v>10.761735082249334</v>
      </c>
      <c r="K39">
        <v>0</v>
      </c>
      <c r="L39">
        <v>1</v>
      </c>
      <c r="M39">
        <f t="shared" si="4"/>
        <v>0</v>
      </c>
      <c r="N39">
        <f t="shared" si="5"/>
        <v>10.761735082249334</v>
      </c>
      <c r="P39">
        <v>0</v>
      </c>
      <c r="Q39">
        <f t="shared" si="6"/>
        <v>0</v>
      </c>
      <c r="S39">
        <f t="shared" si="1"/>
        <v>1</v>
      </c>
      <c r="T39">
        <f t="shared" si="2"/>
        <v>0</v>
      </c>
      <c r="V39">
        <f t="shared" si="7"/>
        <v>1</v>
      </c>
    </row>
    <row r="40" spans="1:22">
      <c r="A40" s="1">
        <v>1884.5</v>
      </c>
      <c r="C40" s="1">
        <f t="shared" si="0"/>
        <v>12.210256388220001</v>
      </c>
      <c r="D40" s="1">
        <v>5.4322950000000002E-2</v>
      </c>
      <c r="E40" s="8">
        <v>55934.5</v>
      </c>
      <c r="F40" s="1">
        <v>1</v>
      </c>
      <c r="I40" s="1">
        <v>224.77160000000001</v>
      </c>
      <c r="J40">
        <f t="shared" si="3"/>
        <v>-2.151475087793242</v>
      </c>
      <c r="K40">
        <v>0</v>
      </c>
      <c r="L40">
        <v>1</v>
      </c>
      <c r="M40">
        <f t="shared" si="4"/>
        <v>0</v>
      </c>
      <c r="N40">
        <f t="shared" si="5"/>
        <v>-2.151475087793242</v>
      </c>
      <c r="P40">
        <v>0</v>
      </c>
      <c r="Q40">
        <f t="shared" si="6"/>
        <v>0</v>
      </c>
      <c r="S40">
        <f t="shared" si="1"/>
        <v>1</v>
      </c>
      <c r="T40">
        <f t="shared" si="2"/>
        <v>0</v>
      </c>
      <c r="V40">
        <f t="shared" si="7"/>
        <v>1</v>
      </c>
    </row>
    <row r="41" spans="1:22">
      <c r="A41" s="1">
        <v>1884.75</v>
      </c>
      <c r="C41" s="1">
        <f t="shared" si="0"/>
        <v>11.86275376679</v>
      </c>
      <c r="D41" s="1">
        <v>5.3224130000000001E-2</v>
      </c>
      <c r="E41" s="8">
        <v>56260</v>
      </c>
      <c r="F41" s="1">
        <v>1</v>
      </c>
      <c r="I41" s="1">
        <v>222.88300000000001</v>
      </c>
      <c r="J41">
        <f t="shared" si="3"/>
        <v>-3.3188003415004053</v>
      </c>
      <c r="K41">
        <v>0</v>
      </c>
      <c r="L41">
        <v>1</v>
      </c>
      <c r="M41">
        <f t="shared" si="4"/>
        <v>0</v>
      </c>
      <c r="N41">
        <f t="shared" si="5"/>
        <v>-3.3188003415004053</v>
      </c>
      <c r="P41">
        <v>0</v>
      </c>
      <c r="Q41">
        <f t="shared" si="6"/>
        <v>0</v>
      </c>
      <c r="S41">
        <f t="shared" si="1"/>
        <v>1</v>
      </c>
      <c r="T41">
        <f t="shared" si="2"/>
        <v>0</v>
      </c>
      <c r="V41">
        <f t="shared" si="7"/>
        <v>1</v>
      </c>
    </row>
    <row r="42" spans="1:22">
      <c r="A42" s="1">
        <v>1885</v>
      </c>
      <c r="C42" s="1">
        <f t="shared" si="0"/>
        <v>11.914686512232</v>
      </c>
      <c r="D42" s="1">
        <v>5.3361560000000002E-2</v>
      </c>
      <c r="E42" s="8">
        <v>56585.5</v>
      </c>
      <c r="F42" s="1">
        <v>1</v>
      </c>
      <c r="I42" s="1">
        <v>223.28219999999999</v>
      </c>
      <c r="J42">
        <f t="shared" si="3"/>
        <v>0.71835676375704427</v>
      </c>
      <c r="K42">
        <v>0</v>
      </c>
      <c r="L42">
        <v>1</v>
      </c>
      <c r="M42">
        <f t="shared" si="4"/>
        <v>0</v>
      </c>
      <c r="N42">
        <f t="shared" si="5"/>
        <v>0.71835676375704427</v>
      </c>
      <c r="P42">
        <v>0</v>
      </c>
      <c r="Q42">
        <f t="shared" si="6"/>
        <v>0</v>
      </c>
      <c r="S42">
        <f t="shared" si="1"/>
        <v>1</v>
      </c>
      <c r="T42">
        <f t="shared" si="2"/>
        <v>0</v>
      </c>
      <c r="V42">
        <f t="shared" si="7"/>
        <v>1</v>
      </c>
    </row>
    <row r="43" spans="1:22">
      <c r="A43" s="1">
        <v>1885.25</v>
      </c>
      <c r="C43" s="1">
        <f t="shared" si="0"/>
        <v>11.974608053460001</v>
      </c>
      <c r="D43" s="1">
        <v>5.3025299999999997E-2</v>
      </c>
      <c r="E43" s="8">
        <v>56911</v>
      </c>
      <c r="F43" s="1">
        <v>1</v>
      </c>
      <c r="I43" s="1">
        <v>225.82820000000001</v>
      </c>
      <c r="J43">
        <f t="shared" si="3"/>
        <v>4.6396507085475491</v>
      </c>
      <c r="K43">
        <v>0</v>
      </c>
      <c r="L43">
        <v>1</v>
      </c>
      <c r="M43">
        <f t="shared" si="4"/>
        <v>0</v>
      </c>
      <c r="N43">
        <f t="shared" si="5"/>
        <v>4.6396507085475491</v>
      </c>
      <c r="P43">
        <v>1</v>
      </c>
      <c r="Q43">
        <f t="shared" si="6"/>
        <v>4.6396507085475491</v>
      </c>
      <c r="S43">
        <f t="shared" si="1"/>
        <v>1</v>
      </c>
      <c r="T43">
        <f t="shared" si="2"/>
        <v>0</v>
      </c>
      <c r="V43">
        <f t="shared" si="7"/>
        <v>1</v>
      </c>
    </row>
    <row r="44" spans="1:22">
      <c r="A44" s="1">
        <v>1885.5</v>
      </c>
      <c r="C44" s="1">
        <f t="shared" si="0"/>
        <v>12.088230399432</v>
      </c>
      <c r="D44" s="1">
        <v>5.2682219999999995E-2</v>
      </c>
      <c r="E44" s="8">
        <v>57222.16796875</v>
      </c>
      <c r="F44" s="1">
        <v>0</v>
      </c>
      <c r="I44" s="1">
        <v>229.4556</v>
      </c>
      <c r="J44">
        <f t="shared" si="3"/>
        <v>6.5815308457512156</v>
      </c>
      <c r="K44">
        <v>1</v>
      </c>
      <c r="L44">
        <v>0</v>
      </c>
      <c r="M44">
        <f t="shared" si="4"/>
        <v>6.5815308457512156</v>
      </c>
      <c r="N44">
        <f t="shared" si="5"/>
        <v>0</v>
      </c>
      <c r="P44">
        <v>1</v>
      </c>
      <c r="Q44">
        <f t="shared" si="6"/>
        <v>6.5815308457512156</v>
      </c>
      <c r="S44">
        <f t="shared" si="1"/>
        <v>0</v>
      </c>
      <c r="T44">
        <f t="shared" si="2"/>
        <v>0</v>
      </c>
      <c r="V44">
        <f t="shared" si="7"/>
        <v>0</v>
      </c>
    </row>
    <row r="45" spans="1:22">
      <c r="A45" s="1">
        <v>1885.75</v>
      </c>
      <c r="C45" s="1">
        <f t="shared" si="0"/>
        <v>12.721002345007999</v>
      </c>
      <c r="D45" s="1">
        <v>5.4052639999999999E-2</v>
      </c>
      <c r="E45" s="8">
        <v>57504.66796875</v>
      </c>
      <c r="F45" s="1">
        <v>0</v>
      </c>
      <c r="I45" s="1">
        <v>235.34469999999999</v>
      </c>
      <c r="J45">
        <f t="shared" si="3"/>
        <v>10.668250382272436</v>
      </c>
      <c r="K45">
        <v>1</v>
      </c>
      <c r="L45">
        <v>0</v>
      </c>
      <c r="M45">
        <f t="shared" si="4"/>
        <v>10.668250382272436</v>
      </c>
      <c r="N45">
        <f t="shared" si="5"/>
        <v>0</v>
      </c>
      <c r="P45">
        <v>1</v>
      </c>
      <c r="Q45">
        <f t="shared" si="6"/>
        <v>10.668250382272436</v>
      </c>
      <c r="S45">
        <f t="shared" si="1"/>
        <v>0</v>
      </c>
      <c r="T45">
        <f t="shared" si="2"/>
        <v>0</v>
      </c>
      <c r="V45">
        <f t="shared" si="7"/>
        <v>0</v>
      </c>
    </row>
    <row r="46" spans="1:22">
      <c r="A46" s="1">
        <v>1886</v>
      </c>
      <c r="C46" s="1">
        <f t="shared" si="0"/>
        <v>13.211044787457</v>
      </c>
      <c r="D46" s="1">
        <v>5.4504629999999998E-2</v>
      </c>
      <c r="E46" s="8">
        <v>57787.16796875</v>
      </c>
      <c r="F46" s="1">
        <v>0</v>
      </c>
      <c r="I46" s="1">
        <v>242.38390000000001</v>
      </c>
      <c r="J46">
        <f t="shared" si="3"/>
        <v>12.511622296390756</v>
      </c>
      <c r="K46">
        <v>1</v>
      </c>
      <c r="L46">
        <v>0</v>
      </c>
      <c r="M46">
        <f t="shared" si="4"/>
        <v>12.511622296390756</v>
      </c>
      <c r="N46">
        <f t="shared" si="5"/>
        <v>0</v>
      </c>
      <c r="P46">
        <v>1</v>
      </c>
      <c r="Q46">
        <f t="shared" si="6"/>
        <v>12.511622296390756</v>
      </c>
      <c r="S46">
        <f t="shared" si="1"/>
        <v>0</v>
      </c>
      <c r="T46">
        <f t="shared" si="2"/>
        <v>0</v>
      </c>
      <c r="V46">
        <f t="shared" si="7"/>
        <v>0</v>
      </c>
    </row>
    <row r="47" spans="1:22">
      <c r="A47" s="1">
        <v>1886.25</v>
      </c>
      <c r="C47" s="1">
        <f t="shared" si="0"/>
        <v>13.195846251469002</v>
      </c>
      <c r="D47" s="1">
        <v>5.2911070000000004E-2</v>
      </c>
      <c r="E47" s="8">
        <v>58069.66796875</v>
      </c>
      <c r="F47" s="1">
        <v>0</v>
      </c>
      <c r="I47" s="1">
        <v>249.39670000000001</v>
      </c>
      <c r="J47">
        <f t="shared" si="3"/>
        <v>12.085061442925626</v>
      </c>
      <c r="K47">
        <v>1</v>
      </c>
      <c r="L47">
        <v>0</v>
      </c>
      <c r="M47">
        <f t="shared" si="4"/>
        <v>12.085061442925626</v>
      </c>
      <c r="N47">
        <f t="shared" si="5"/>
        <v>0</v>
      </c>
      <c r="P47">
        <v>1</v>
      </c>
      <c r="Q47">
        <f t="shared" si="6"/>
        <v>12.085061442925626</v>
      </c>
      <c r="S47">
        <f t="shared" si="1"/>
        <v>0</v>
      </c>
      <c r="T47">
        <f t="shared" si="2"/>
        <v>0</v>
      </c>
      <c r="V47">
        <f t="shared" si="7"/>
        <v>0</v>
      </c>
    </row>
    <row r="48" spans="1:22">
      <c r="A48" s="1">
        <v>1886.5</v>
      </c>
      <c r="C48" s="1">
        <f t="shared" si="0"/>
        <v>13.593320948486999</v>
      </c>
      <c r="D48" s="1">
        <v>5.2903229999999996E-2</v>
      </c>
      <c r="E48" s="8">
        <v>58349.58203125</v>
      </c>
      <c r="F48" s="1">
        <v>0</v>
      </c>
      <c r="I48" s="1">
        <v>256.94690000000003</v>
      </c>
      <c r="J48">
        <f t="shared" si="3"/>
        <v>12.670629066432504</v>
      </c>
      <c r="K48">
        <v>1</v>
      </c>
      <c r="L48">
        <v>0</v>
      </c>
      <c r="M48">
        <f t="shared" si="4"/>
        <v>12.670629066432504</v>
      </c>
      <c r="N48">
        <f t="shared" si="5"/>
        <v>0</v>
      </c>
      <c r="P48">
        <v>1</v>
      </c>
      <c r="Q48">
        <f t="shared" si="6"/>
        <v>12.670629066432504</v>
      </c>
      <c r="S48">
        <f t="shared" si="1"/>
        <v>0</v>
      </c>
      <c r="T48">
        <f t="shared" si="2"/>
        <v>0</v>
      </c>
      <c r="V48">
        <f t="shared" si="7"/>
        <v>0</v>
      </c>
    </row>
    <row r="49" spans="1:22">
      <c r="A49" s="1">
        <v>1886.75</v>
      </c>
      <c r="C49" s="1">
        <f t="shared" si="0"/>
        <v>13.626974423669999</v>
      </c>
      <c r="D49" s="1">
        <v>5.2802790000000002E-2</v>
      </c>
      <c r="E49" s="8">
        <v>58624.33203125</v>
      </c>
      <c r="F49" s="1">
        <v>0</v>
      </c>
      <c r="I49" s="1">
        <v>258.07299999999998</v>
      </c>
      <c r="J49">
        <f t="shared" si="3"/>
        <v>1.7646051406863261</v>
      </c>
      <c r="K49">
        <v>1</v>
      </c>
      <c r="L49">
        <v>0</v>
      </c>
      <c r="M49">
        <f t="shared" si="4"/>
        <v>1.7646051406863261</v>
      </c>
      <c r="N49">
        <f t="shared" si="5"/>
        <v>0</v>
      </c>
      <c r="P49">
        <v>1</v>
      </c>
      <c r="Q49">
        <f t="shared" si="6"/>
        <v>1.7646051406863261</v>
      </c>
      <c r="S49">
        <f t="shared" si="1"/>
        <v>0</v>
      </c>
      <c r="T49">
        <f t="shared" si="2"/>
        <v>0</v>
      </c>
      <c r="V49">
        <f t="shared" si="7"/>
        <v>0</v>
      </c>
    </row>
    <row r="50" spans="1:22">
      <c r="A50" s="1">
        <v>1887</v>
      </c>
      <c r="C50" s="1">
        <f t="shared" si="0"/>
        <v>14.076000974279999</v>
      </c>
      <c r="D50" s="1">
        <v>5.4043099999999997E-2</v>
      </c>
      <c r="E50" s="8">
        <v>58899.08203125</v>
      </c>
      <c r="F50" s="1">
        <v>0</v>
      </c>
      <c r="I50" s="1">
        <v>260.4588</v>
      </c>
      <c r="J50">
        <f t="shared" si="3"/>
        <v>3.7494635634446771</v>
      </c>
      <c r="K50">
        <v>1</v>
      </c>
      <c r="L50">
        <v>0</v>
      </c>
      <c r="M50">
        <f t="shared" si="4"/>
        <v>3.7494635634446771</v>
      </c>
      <c r="N50">
        <f t="shared" si="5"/>
        <v>0</v>
      </c>
      <c r="P50">
        <v>1</v>
      </c>
      <c r="Q50">
        <f t="shared" si="6"/>
        <v>3.7494635634446771</v>
      </c>
      <c r="S50">
        <f t="shared" si="1"/>
        <v>0</v>
      </c>
      <c r="T50">
        <f t="shared" si="2"/>
        <v>0</v>
      </c>
      <c r="V50">
        <f t="shared" si="7"/>
        <v>0</v>
      </c>
    </row>
    <row r="51" spans="1:22">
      <c r="A51" s="1">
        <v>1887.25</v>
      </c>
      <c r="C51" s="1">
        <f t="shared" si="0"/>
        <v>13.916569454639999</v>
      </c>
      <c r="D51" s="1">
        <v>5.3309160000000001E-2</v>
      </c>
      <c r="E51" s="8">
        <v>59173.83203125</v>
      </c>
      <c r="F51" s="1">
        <v>1</v>
      </c>
      <c r="I51" s="1">
        <v>261.05399999999997</v>
      </c>
      <c r="J51">
        <f t="shared" si="3"/>
        <v>0.91721736413812316</v>
      </c>
      <c r="K51">
        <v>1</v>
      </c>
      <c r="L51">
        <v>0</v>
      </c>
      <c r="M51">
        <f t="shared" si="4"/>
        <v>0.91721736413812316</v>
      </c>
      <c r="N51">
        <f t="shared" si="5"/>
        <v>0</v>
      </c>
      <c r="P51">
        <v>1</v>
      </c>
      <c r="Q51">
        <f t="shared" si="6"/>
        <v>0.91721736413812316</v>
      </c>
      <c r="S51">
        <f t="shared" si="1"/>
        <v>0</v>
      </c>
      <c r="T51">
        <f t="shared" si="2"/>
        <v>1</v>
      </c>
      <c r="V51">
        <f t="shared" si="7"/>
        <v>1</v>
      </c>
    </row>
    <row r="52" spans="1:22">
      <c r="A52" s="1">
        <v>1887.5</v>
      </c>
      <c r="C52" s="1">
        <f t="shared" si="0"/>
        <v>13.487354130375</v>
      </c>
      <c r="D52" s="1">
        <v>5.2508069999999997E-2</v>
      </c>
      <c r="E52" s="8">
        <v>59461.75</v>
      </c>
      <c r="F52" s="1">
        <v>1</v>
      </c>
      <c r="I52" s="1">
        <v>256.86250000000001</v>
      </c>
      <c r="J52">
        <f t="shared" si="3"/>
        <v>-6.2693967146107088</v>
      </c>
      <c r="K52">
        <v>1</v>
      </c>
      <c r="L52">
        <v>0</v>
      </c>
      <c r="M52">
        <f t="shared" si="4"/>
        <v>-6.2693967146107088</v>
      </c>
      <c r="N52">
        <f t="shared" si="5"/>
        <v>0</v>
      </c>
      <c r="P52">
        <v>1</v>
      </c>
      <c r="Q52">
        <f t="shared" si="6"/>
        <v>-6.2693967146107088</v>
      </c>
      <c r="S52">
        <f t="shared" si="1"/>
        <v>0</v>
      </c>
      <c r="T52">
        <f t="shared" si="2"/>
        <v>1</v>
      </c>
      <c r="V52">
        <f t="shared" si="7"/>
        <v>1</v>
      </c>
    </row>
    <row r="53" spans="1:22">
      <c r="A53" s="1">
        <v>1887.75</v>
      </c>
      <c r="C53" s="1">
        <f t="shared" si="0"/>
        <v>13.803922291016001</v>
      </c>
      <c r="D53" s="1">
        <v>5.3261380000000004E-2</v>
      </c>
      <c r="E53" s="8">
        <v>59776</v>
      </c>
      <c r="F53" s="1">
        <v>1</v>
      </c>
      <c r="I53" s="1">
        <v>259.17320000000001</v>
      </c>
      <c r="J53">
        <f t="shared" si="3"/>
        <v>3.6471926078439632</v>
      </c>
      <c r="K53">
        <v>1</v>
      </c>
      <c r="L53">
        <v>0</v>
      </c>
      <c r="M53">
        <f t="shared" si="4"/>
        <v>3.6471926078439632</v>
      </c>
      <c r="N53">
        <f t="shared" si="5"/>
        <v>0</v>
      </c>
      <c r="P53">
        <v>1</v>
      </c>
      <c r="Q53">
        <f t="shared" si="6"/>
        <v>3.6471926078439632</v>
      </c>
      <c r="S53">
        <f t="shared" si="1"/>
        <v>0</v>
      </c>
      <c r="T53">
        <f t="shared" si="2"/>
        <v>1</v>
      </c>
      <c r="V53">
        <f t="shared" si="7"/>
        <v>1</v>
      </c>
    </row>
    <row r="54" spans="1:22">
      <c r="A54" s="1">
        <v>1888</v>
      </c>
      <c r="C54" s="1">
        <f t="shared" si="0"/>
        <v>13.433820835643999</v>
      </c>
      <c r="D54" s="1">
        <v>5.4209880000000002E-2</v>
      </c>
      <c r="E54" s="8">
        <v>60090.25</v>
      </c>
      <c r="F54" s="1">
        <v>1</v>
      </c>
      <c r="I54" s="1">
        <v>247.81129999999999</v>
      </c>
      <c r="J54">
        <f t="shared" si="3"/>
        <v>-16.415825035271748</v>
      </c>
      <c r="K54">
        <v>1</v>
      </c>
      <c r="L54">
        <v>0</v>
      </c>
      <c r="M54">
        <f t="shared" si="4"/>
        <v>-16.415825035271748</v>
      </c>
      <c r="N54">
        <f t="shared" si="5"/>
        <v>0</v>
      </c>
      <c r="P54">
        <v>1</v>
      </c>
      <c r="Q54">
        <f t="shared" si="6"/>
        <v>-16.415825035271748</v>
      </c>
      <c r="S54">
        <f t="shared" si="1"/>
        <v>0</v>
      </c>
      <c r="T54">
        <f t="shared" si="2"/>
        <v>1</v>
      </c>
      <c r="V54">
        <f t="shared" si="7"/>
        <v>1</v>
      </c>
    </row>
    <row r="55" spans="1:22">
      <c r="A55" s="1">
        <v>1888.25</v>
      </c>
      <c r="C55" s="1">
        <f t="shared" si="0"/>
        <v>13.263332577728001</v>
      </c>
      <c r="D55" s="1">
        <v>5.3453439999999998E-2</v>
      </c>
      <c r="E55" s="8">
        <v>60404.5</v>
      </c>
      <c r="F55" s="1">
        <v>0</v>
      </c>
      <c r="I55" s="1">
        <v>248.12870000000001</v>
      </c>
      <c r="J55">
        <f t="shared" si="3"/>
        <v>0.51331043588553893</v>
      </c>
      <c r="K55">
        <v>1</v>
      </c>
      <c r="L55">
        <v>0</v>
      </c>
      <c r="M55">
        <f t="shared" si="4"/>
        <v>0.51331043588553893</v>
      </c>
      <c r="N55">
        <f t="shared" si="5"/>
        <v>0</v>
      </c>
      <c r="P55">
        <v>1</v>
      </c>
      <c r="Q55">
        <f t="shared" si="6"/>
        <v>0.51331043588553893</v>
      </c>
      <c r="S55">
        <f t="shared" si="1"/>
        <v>0</v>
      </c>
      <c r="T55">
        <f t="shared" si="2"/>
        <v>0</v>
      </c>
      <c r="V55">
        <f t="shared" si="7"/>
        <v>0</v>
      </c>
    </row>
    <row r="56" spans="1:22">
      <c r="A56" s="1">
        <v>1888.5</v>
      </c>
      <c r="C56" s="1">
        <f t="shared" si="0"/>
        <v>13.567638302460001</v>
      </c>
      <c r="D56" s="1">
        <v>5.3677799999999998E-2</v>
      </c>
      <c r="E56" s="8">
        <v>60720.58203125</v>
      </c>
      <c r="F56" s="1">
        <v>0</v>
      </c>
      <c r="I56" s="1">
        <v>252.76070000000001</v>
      </c>
      <c r="J56">
        <f t="shared" si="3"/>
        <v>7.6787975143547627</v>
      </c>
      <c r="K56">
        <v>1</v>
      </c>
      <c r="L56">
        <v>0</v>
      </c>
      <c r="M56">
        <f t="shared" si="4"/>
        <v>7.6787975143547627</v>
      </c>
      <c r="N56">
        <f t="shared" si="5"/>
        <v>0</v>
      </c>
      <c r="P56">
        <v>1</v>
      </c>
      <c r="Q56">
        <f t="shared" si="6"/>
        <v>7.6787975143547627</v>
      </c>
      <c r="S56">
        <f t="shared" si="1"/>
        <v>0</v>
      </c>
      <c r="T56">
        <f t="shared" si="2"/>
        <v>0</v>
      </c>
      <c r="V56">
        <f t="shared" si="7"/>
        <v>0</v>
      </c>
    </row>
    <row r="57" spans="1:22">
      <c r="A57" s="1">
        <v>1888.75</v>
      </c>
      <c r="C57" s="1">
        <f t="shared" si="0"/>
        <v>14.306872459323998</v>
      </c>
      <c r="D57" s="1">
        <v>5.5147459999999995E-2</v>
      </c>
      <c r="E57" s="8">
        <v>61040.33203125</v>
      </c>
      <c r="F57" s="1">
        <v>0</v>
      </c>
      <c r="I57" s="1">
        <v>259.42939999999999</v>
      </c>
      <c r="J57">
        <f t="shared" si="3"/>
        <v>10.978427592805629</v>
      </c>
      <c r="K57">
        <v>1</v>
      </c>
      <c r="L57">
        <v>0</v>
      </c>
      <c r="M57">
        <f t="shared" si="4"/>
        <v>10.978427592805629</v>
      </c>
      <c r="N57">
        <f t="shared" si="5"/>
        <v>0</v>
      </c>
      <c r="P57">
        <v>1</v>
      </c>
      <c r="Q57">
        <f t="shared" si="6"/>
        <v>10.978427592805629</v>
      </c>
      <c r="S57">
        <f t="shared" si="1"/>
        <v>0</v>
      </c>
      <c r="T57">
        <f t="shared" si="2"/>
        <v>0</v>
      </c>
      <c r="V57">
        <f t="shared" si="7"/>
        <v>0</v>
      </c>
    </row>
    <row r="58" spans="1:22">
      <c r="A58" s="1">
        <v>1889</v>
      </c>
      <c r="B58">
        <v>0.74420359999999997</v>
      </c>
      <c r="C58" s="1">
        <f t="shared" si="0"/>
        <v>14.584416079272001</v>
      </c>
      <c r="D58" s="1">
        <v>5.4746059999999999E-2</v>
      </c>
      <c r="E58" s="8">
        <v>61360.08203125</v>
      </c>
      <c r="F58" s="1">
        <v>0</v>
      </c>
      <c r="I58" s="1">
        <v>266.40120000000002</v>
      </c>
      <c r="J58">
        <f t="shared" si="3"/>
        <v>11.190566312305506</v>
      </c>
      <c r="K58">
        <v>1</v>
      </c>
      <c r="L58">
        <v>0</v>
      </c>
      <c r="M58">
        <f t="shared" si="4"/>
        <v>11.190566312305506</v>
      </c>
      <c r="N58">
        <f t="shared" si="5"/>
        <v>0</v>
      </c>
      <c r="P58">
        <v>1</v>
      </c>
      <c r="Q58">
        <f t="shared" si="6"/>
        <v>11.190566312305506</v>
      </c>
      <c r="S58">
        <f t="shared" si="1"/>
        <v>0</v>
      </c>
      <c r="T58">
        <f t="shared" si="2"/>
        <v>0</v>
      </c>
      <c r="V58">
        <f t="shared" si="7"/>
        <v>0</v>
      </c>
    </row>
    <row r="59" spans="1:22">
      <c r="A59" s="1">
        <v>1889.25</v>
      </c>
      <c r="B59">
        <v>0.62202539999999995</v>
      </c>
      <c r="C59" s="1">
        <f t="shared" si="0"/>
        <v>14.42132770926</v>
      </c>
      <c r="D59" s="1">
        <v>5.4098899999999998E-2</v>
      </c>
      <c r="E59" s="8">
        <v>61679.83203125</v>
      </c>
      <c r="F59" s="1">
        <v>0</v>
      </c>
      <c r="I59" s="1">
        <v>266.57339999999999</v>
      </c>
      <c r="J59">
        <f t="shared" si="3"/>
        <v>0.25880819665689003</v>
      </c>
      <c r="K59">
        <v>1</v>
      </c>
      <c r="L59">
        <v>0</v>
      </c>
      <c r="M59">
        <f t="shared" si="4"/>
        <v>0.25880819665689003</v>
      </c>
      <c r="N59">
        <f t="shared" si="5"/>
        <v>0</v>
      </c>
      <c r="P59">
        <v>0</v>
      </c>
      <c r="Q59">
        <f t="shared" si="6"/>
        <v>0</v>
      </c>
      <c r="S59">
        <f t="shared" si="1"/>
        <v>0</v>
      </c>
      <c r="T59">
        <f t="shared" si="2"/>
        <v>0</v>
      </c>
      <c r="V59">
        <f t="shared" si="7"/>
        <v>0</v>
      </c>
    </row>
    <row r="60" spans="1:22">
      <c r="A60" s="1">
        <v>1889.5</v>
      </c>
      <c r="B60">
        <v>0.72551359999999998</v>
      </c>
      <c r="C60" s="1">
        <f t="shared" si="0"/>
        <v>14.506045887672999</v>
      </c>
      <c r="D60" s="1">
        <v>5.3967370000000001E-2</v>
      </c>
      <c r="E60" s="8">
        <v>61989.91796875</v>
      </c>
      <c r="F60" s="1">
        <v>0</v>
      </c>
      <c r="I60" s="1">
        <v>268.79289999999997</v>
      </c>
      <c r="J60">
        <f t="shared" si="3"/>
        <v>3.3722399027250383</v>
      </c>
      <c r="K60">
        <v>0</v>
      </c>
      <c r="L60">
        <v>1</v>
      </c>
      <c r="M60">
        <f t="shared" si="4"/>
        <v>0</v>
      </c>
      <c r="N60">
        <f t="shared" si="5"/>
        <v>3.3722399027250383</v>
      </c>
      <c r="P60">
        <v>0</v>
      </c>
      <c r="Q60">
        <f t="shared" si="6"/>
        <v>0</v>
      </c>
      <c r="S60">
        <f t="shared" si="1"/>
        <v>0</v>
      </c>
      <c r="T60">
        <f t="shared" si="2"/>
        <v>0</v>
      </c>
      <c r="V60">
        <f t="shared" si="7"/>
        <v>0</v>
      </c>
    </row>
    <row r="61" spans="1:22">
      <c r="A61" s="1">
        <v>1889.75</v>
      </c>
      <c r="B61">
        <v>0.6682574</v>
      </c>
      <c r="C61" s="1">
        <f t="shared" si="0"/>
        <v>14.664859041689999</v>
      </c>
      <c r="D61" s="1">
        <v>5.4349619999999994E-2</v>
      </c>
      <c r="E61" s="8">
        <v>62280.66796875</v>
      </c>
      <c r="F61" s="1">
        <v>0</v>
      </c>
      <c r="I61" s="1">
        <v>269.8245</v>
      </c>
      <c r="J61">
        <f t="shared" si="3"/>
        <v>1.5440199118346376</v>
      </c>
      <c r="K61">
        <v>0</v>
      </c>
      <c r="L61">
        <v>1</v>
      </c>
      <c r="M61">
        <f t="shared" si="4"/>
        <v>0</v>
      </c>
      <c r="N61">
        <f t="shared" si="5"/>
        <v>1.5440199118346376</v>
      </c>
      <c r="P61">
        <v>0</v>
      </c>
      <c r="Q61">
        <f t="shared" si="6"/>
        <v>0</v>
      </c>
      <c r="S61">
        <f t="shared" si="1"/>
        <v>0</v>
      </c>
      <c r="T61">
        <f t="shared" si="2"/>
        <v>0</v>
      </c>
      <c r="V61">
        <f t="shared" si="7"/>
        <v>0</v>
      </c>
    </row>
    <row r="62" spans="1:22">
      <c r="A62" s="1">
        <v>1890</v>
      </c>
      <c r="B62">
        <v>0.61936979999999997</v>
      </c>
      <c r="C62" s="1">
        <f t="shared" si="0"/>
        <v>14.120265577072001</v>
      </c>
      <c r="D62" s="1">
        <v>5.2706320000000001E-2</v>
      </c>
      <c r="E62" s="8">
        <v>62571.41796875</v>
      </c>
      <c r="F62" s="1">
        <v>0</v>
      </c>
      <c r="G62" s="1">
        <v>3.2925192031038901</v>
      </c>
      <c r="H62" s="1">
        <v>0</v>
      </c>
      <c r="I62" s="1">
        <v>267.90460000000002</v>
      </c>
      <c r="J62">
        <f t="shared" si="3"/>
        <v>-2.8159130733087179</v>
      </c>
      <c r="K62">
        <v>0</v>
      </c>
      <c r="L62">
        <v>1</v>
      </c>
      <c r="M62">
        <f t="shared" si="4"/>
        <v>0</v>
      </c>
      <c r="N62">
        <f t="shared" si="5"/>
        <v>-2.8159130733087179</v>
      </c>
      <c r="P62">
        <v>0</v>
      </c>
      <c r="Q62">
        <f t="shared" si="6"/>
        <v>0</v>
      </c>
      <c r="S62">
        <f t="shared" si="1"/>
        <v>0</v>
      </c>
      <c r="T62">
        <f t="shared" si="2"/>
        <v>0</v>
      </c>
      <c r="V62">
        <f t="shared" si="7"/>
        <v>0</v>
      </c>
    </row>
    <row r="63" spans="1:22">
      <c r="A63" s="1">
        <v>1890.25</v>
      </c>
      <c r="B63">
        <v>0.70450460000000004</v>
      </c>
      <c r="C63" s="1">
        <f t="shared" si="0"/>
        <v>14.234851923635</v>
      </c>
      <c r="D63" s="1">
        <v>5.251463E-2</v>
      </c>
      <c r="E63" s="8">
        <v>62862.16796875</v>
      </c>
      <c r="F63" s="1">
        <v>0</v>
      </c>
      <c r="G63" s="1">
        <v>3.3415101806120702</v>
      </c>
      <c r="H63" s="1">
        <v>1.4E-2</v>
      </c>
      <c r="I63" s="1">
        <v>271.06450000000001</v>
      </c>
      <c r="J63">
        <f t="shared" si="3"/>
        <v>4.8020777755913624</v>
      </c>
      <c r="K63">
        <v>0</v>
      </c>
      <c r="L63">
        <v>1</v>
      </c>
      <c r="M63">
        <f t="shared" si="4"/>
        <v>0</v>
      </c>
      <c r="N63">
        <f t="shared" si="5"/>
        <v>4.8020777755913624</v>
      </c>
      <c r="P63">
        <v>0</v>
      </c>
      <c r="Q63">
        <f t="shared" si="6"/>
        <v>0</v>
      </c>
      <c r="S63">
        <f t="shared" si="1"/>
        <v>0</v>
      </c>
      <c r="T63">
        <f t="shared" si="2"/>
        <v>0</v>
      </c>
      <c r="V63">
        <f t="shared" si="7"/>
        <v>0</v>
      </c>
    </row>
    <row r="64" spans="1:22">
      <c r="A64" s="1">
        <v>1890.5</v>
      </c>
      <c r="B64">
        <v>0.80322760000000004</v>
      </c>
      <c r="C64" s="1">
        <f t="shared" si="0"/>
        <v>14.707562505504001</v>
      </c>
      <c r="D64" s="1">
        <v>5.3540959999999999E-2</v>
      </c>
      <c r="E64" s="8">
        <v>63170.66796875</v>
      </c>
      <c r="F64" s="1">
        <v>1</v>
      </c>
      <c r="G64" s="1">
        <v>4.0802044521151597</v>
      </c>
      <c r="H64" s="1">
        <v>0</v>
      </c>
      <c r="I64" s="1">
        <v>274.69740000000002</v>
      </c>
      <c r="J64">
        <f t="shared" si="3"/>
        <v>5.4696779668516049</v>
      </c>
      <c r="K64">
        <v>0</v>
      </c>
      <c r="L64">
        <v>1</v>
      </c>
      <c r="M64">
        <f t="shared" si="4"/>
        <v>0</v>
      </c>
      <c r="N64">
        <f t="shared" si="5"/>
        <v>5.4696779668516049</v>
      </c>
      <c r="P64">
        <v>0</v>
      </c>
      <c r="Q64">
        <f t="shared" si="6"/>
        <v>0</v>
      </c>
      <c r="S64">
        <f t="shared" si="1"/>
        <v>1</v>
      </c>
      <c r="T64">
        <f t="shared" si="2"/>
        <v>0</v>
      </c>
      <c r="V64">
        <f t="shared" si="7"/>
        <v>1</v>
      </c>
    </row>
    <row r="65" spans="1:22">
      <c r="A65" s="1">
        <v>1890.75</v>
      </c>
      <c r="B65">
        <v>0.80489790000000005</v>
      </c>
      <c r="C65" s="1">
        <f t="shared" si="0"/>
        <v>14.99809784805</v>
      </c>
      <c r="D65" s="1">
        <v>5.3349750000000001E-2</v>
      </c>
      <c r="E65" s="8">
        <v>63514.66796875</v>
      </c>
      <c r="F65" s="1">
        <v>1</v>
      </c>
      <c r="G65" s="1">
        <v>4.5475335428830501</v>
      </c>
      <c r="H65" s="1">
        <v>0</v>
      </c>
      <c r="I65" s="1">
        <v>281.12779999999998</v>
      </c>
      <c r="J65">
        <f t="shared" si="3"/>
        <v>9.6975632404075149</v>
      </c>
      <c r="K65">
        <v>0</v>
      </c>
      <c r="L65">
        <v>1</v>
      </c>
      <c r="M65">
        <f t="shared" si="4"/>
        <v>0</v>
      </c>
      <c r="N65">
        <f t="shared" si="5"/>
        <v>9.6975632404075149</v>
      </c>
      <c r="P65">
        <v>0</v>
      </c>
      <c r="Q65">
        <f t="shared" si="6"/>
        <v>0</v>
      </c>
      <c r="S65">
        <f t="shared" si="1"/>
        <v>1</v>
      </c>
      <c r="T65">
        <f t="shared" si="2"/>
        <v>0</v>
      </c>
      <c r="V65">
        <f t="shared" si="7"/>
        <v>1</v>
      </c>
    </row>
    <row r="66" spans="1:22">
      <c r="A66" s="1">
        <v>1891</v>
      </c>
      <c r="B66">
        <v>0.76790899999999995</v>
      </c>
      <c r="C66" s="1">
        <f t="shared" si="0"/>
        <v>14.966610720866999</v>
      </c>
      <c r="D66" s="1">
        <v>5.3256709999999999E-2</v>
      </c>
      <c r="E66" s="8">
        <v>63858.66796875</v>
      </c>
      <c r="F66" s="1">
        <v>1</v>
      </c>
      <c r="G66" s="1">
        <v>4.72760374476072</v>
      </c>
      <c r="H66" s="1">
        <v>0</v>
      </c>
      <c r="I66" s="1">
        <v>281.02769999999998</v>
      </c>
      <c r="J66">
        <f t="shared" si="3"/>
        <v>-0.14235027543672008</v>
      </c>
      <c r="K66">
        <v>0</v>
      </c>
      <c r="L66">
        <v>1</v>
      </c>
      <c r="M66">
        <f t="shared" si="4"/>
        <v>0</v>
      </c>
      <c r="N66">
        <f t="shared" si="5"/>
        <v>-0.14235027543672008</v>
      </c>
      <c r="P66">
        <v>0</v>
      </c>
      <c r="Q66">
        <f t="shared" si="6"/>
        <v>0</v>
      </c>
      <c r="S66">
        <f t="shared" si="1"/>
        <v>1</v>
      </c>
      <c r="T66">
        <f t="shared" si="2"/>
        <v>0</v>
      </c>
      <c r="V66">
        <f t="shared" si="7"/>
        <v>1</v>
      </c>
    </row>
    <row r="67" spans="1:22">
      <c r="A67" s="1">
        <v>1891.25</v>
      </c>
      <c r="B67">
        <v>0.88418799999999997</v>
      </c>
      <c r="C67" s="1">
        <f t="shared" ref="C67:C130" si="8">D67*I67</f>
        <v>15.202618144740001</v>
      </c>
      <c r="D67" s="1">
        <v>5.3500600000000002E-2</v>
      </c>
      <c r="E67" s="8">
        <v>64202.66796875</v>
      </c>
      <c r="F67" s="1">
        <v>1</v>
      </c>
      <c r="G67" s="1">
        <v>4.54491994401178</v>
      </c>
      <c r="H67" s="1">
        <v>0</v>
      </c>
      <c r="I67" s="1">
        <v>284.15789999999998</v>
      </c>
      <c r="J67">
        <f t="shared" si="3"/>
        <v>4.5303542305294542</v>
      </c>
      <c r="K67">
        <v>0</v>
      </c>
      <c r="L67">
        <v>1</v>
      </c>
      <c r="M67">
        <f t="shared" si="4"/>
        <v>0</v>
      </c>
      <c r="N67">
        <f t="shared" si="5"/>
        <v>4.5303542305294542</v>
      </c>
      <c r="P67">
        <v>0</v>
      </c>
      <c r="Q67">
        <f t="shared" si="6"/>
        <v>0</v>
      </c>
      <c r="S67">
        <f t="shared" ref="S67:S130" si="9" xml:space="preserve"> F67*L67</f>
        <v>1</v>
      </c>
      <c r="T67">
        <f t="shared" ref="T67:T130" si="10">F67*K67</f>
        <v>0</v>
      </c>
      <c r="V67">
        <f t="shared" si="7"/>
        <v>1</v>
      </c>
    </row>
    <row r="68" spans="1:22">
      <c r="A68" s="1">
        <v>1891.5</v>
      </c>
      <c r="B68">
        <v>0.66111059999999999</v>
      </c>
      <c r="C68" s="1">
        <f t="shared" si="8"/>
        <v>15.960609620031999</v>
      </c>
      <c r="D68" s="1">
        <v>5.254238E-2</v>
      </c>
      <c r="E68" s="8">
        <v>64556</v>
      </c>
      <c r="F68" s="1">
        <v>0</v>
      </c>
      <c r="G68" s="1">
        <v>3.9835884324811999</v>
      </c>
      <c r="H68" s="1">
        <v>0</v>
      </c>
      <c r="I68" s="1">
        <v>303.76639999999998</v>
      </c>
      <c r="J68">
        <f t="shared" ref="J68:J131" si="11" xml:space="preserve"> 100*((I68/I67)^4 - 1)</f>
        <v>30.593030157732915</v>
      </c>
      <c r="K68">
        <v>0</v>
      </c>
      <c r="L68">
        <v>1</v>
      </c>
      <c r="M68">
        <f t="shared" ref="M68:M131" si="12" xml:space="preserve"> J68*K68</f>
        <v>0</v>
      </c>
      <c r="N68">
        <f t="shared" ref="N68:N131" si="13" xml:space="preserve"> J68*L68</f>
        <v>30.593030157732915</v>
      </c>
      <c r="P68">
        <v>0</v>
      </c>
      <c r="Q68">
        <f t="shared" ref="Q68:Q131" si="14" xml:space="preserve"> J68*P68</f>
        <v>0</v>
      </c>
      <c r="S68">
        <f t="shared" si="9"/>
        <v>0</v>
      </c>
      <c r="T68">
        <f t="shared" si="10"/>
        <v>0</v>
      </c>
      <c r="V68">
        <f t="shared" ref="V68:V131" si="15" xml:space="preserve"> S68 +T68</f>
        <v>0</v>
      </c>
    </row>
    <row r="69" spans="1:22">
      <c r="A69" s="1">
        <v>1891.75</v>
      </c>
      <c r="B69">
        <v>0.76279229999999998</v>
      </c>
      <c r="C69" s="1">
        <f t="shared" si="8"/>
        <v>16.074419743844</v>
      </c>
      <c r="D69" s="1">
        <v>5.2475290000000001E-2</v>
      </c>
      <c r="E69" s="8">
        <v>64928</v>
      </c>
      <c r="F69" s="1">
        <v>0</v>
      </c>
      <c r="G69" s="1">
        <v>4.0046776848990904</v>
      </c>
      <c r="H69" s="1">
        <v>0</v>
      </c>
      <c r="I69" s="1">
        <v>306.3236</v>
      </c>
      <c r="J69">
        <f t="shared" si="11"/>
        <v>3.4100842778416851</v>
      </c>
      <c r="K69">
        <v>0</v>
      </c>
      <c r="L69">
        <v>1</v>
      </c>
      <c r="M69">
        <f t="shared" si="12"/>
        <v>0</v>
      </c>
      <c r="N69">
        <f t="shared" si="13"/>
        <v>3.4100842778416851</v>
      </c>
      <c r="P69">
        <v>0</v>
      </c>
      <c r="Q69">
        <f t="shared" si="14"/>
        <v>0</v>
      </c>
      <c r="S69">
        <f t="shared" si="9"/>
        <v>0</v>
      </c>
      <c r="T69">
        <f t="shared" si="10"/>
        <v>0</v>
      </c>
      <c r="V69">
        <f t="shared" si="15"/>
        <v>0</v>
      </c>
    </row>
    <row r="70" spans="1:22">
      <c r="A70" s="1">
        <v>1892</v>
      </c>
      <c r="B70">
        <v>0.78819159999999999</v>
      </c>
      <c r="C70" s="1">
        <f t="shared" si="8"/>
        <v>15.774305551499999</v>
      </c>
      <c r="D70" s="1">
        <v>5.1880629999999997E-2</v>
      </c>
      <c r="E70" s="8">
        <v>65300</v>
      </c>
      <c r="F70" s="1">
        <v>0</v>
      </c>
      <c r="G70" s="1">
        <v>3.98852501123099</v>
      </c>
      <c r="H70" s="1">
        <v>0</v>
      </c>
      <c r="I70" s="1">
        <v>304.05</v>
      </c>
      <c r="J70">
        <f t="shared" si="11"/>
        <v>-2.935996171797961</v>
      </c>
      <c r="K70">
        <v>0</v>
      </c>
      <c r="L70">
        <v>1</v>
      </c>
      <c r="M70">
        <f t="shared" si="12"/>
        <v>0</v>
      </c>
      <c r="N70">
        <f t="shared" si="13"/>
        <v>-2.935996171797961</v>
      </c>
      <c r="P70">
        <v>0</v>
      </c>
      <c r="Q70">
        <f t="shared" si="14"/>
        <v>0</v>
      </c>
      <c r="S70">
        <f t="shared" si="9"/>
        <v>0</v>
      </c>
      <c r="T70">
        <f t="shared" si="10"/>
        <v>0</v>
      </c>
      <c r="V70">
        <f t="shared" si="15"/>
        <v>0</v>
      </c>
    </row>
    <row r="71" spans="1:22">
      <c r="A71" s="1">
        <v>1892.25</v>
      </c>
      <c r="B71">
        <v>0.84314259999999996</v>
      </c>
      <c r="C71" s="1">
        <f t="shared" si="8"/>
        <v>15.25118227998</v>
      </c>
      <c r="D71" s="1">
        <v>5.1195850000000001E-2</v>
      </c>
      <c r="E71" s="8">
        <v>65672</v>
      </c>
      <c r="F71" s="1">
        <v>0</v>
      </c>
      <c r="G71" s="1">
        <v>4.0351161371251498</v>
      </c>
      <c r="H71" s="1">
        <v>0</v>
      </c>
      <c r="I71" s="1">
        <v>297.89879999999999</v>
      </c>
      <c r="J71">
        <f t="shared" si="11"/>
        <v>-7.8500754097466601</v>
      </c>
      <c r="K71">
        <v>0</v>
      </c>
      <c r="L71">
        <v>1</v>
      </c>
      <c r="M71">
        <f t="shared" si="12"/>
        <v>0</v>
      </c>
      <c r="N71">
        <f t="shared" si="13"/>
        <v>-7.8500754097466601</v>
      </c>
      <c r="P71">
        <v>0</v>
      </c>
      <c r="Q71">
        <f t="shared" si="14"/>
        <v>0</v>
      </c>
      <c r="S71">
        <f t="shared" si="9"/>
        <v>0</v>
      </c>
      <c r="T71">
        <f t="shared" si="10"/>
        <v>0</v>
      </c>
      <c r="V71">
        <f t="shared" si="15"/>
        <v>0</v>
      </c>
    </row>
    <row r="72" spans="1:22">
      <c r="A72" s="1">
        <v>1892.5</v>
      </c>
      <c r="B72">
        <v>0.76943419999999996</v>
      </c>
      <c r="C72" s="1">
        <f t="shared" si="8"/>
        <v>15.54341995641</v>
      </c>
      <c r="D72" s="1">
        <v>5.2507739999999997E-2</v>
      </c>
      <c r="E72" s="8">
        <v>66049.1640625</v>
      </c>
      <c r="F72" s="1">
        <v>0</v>
      </c>
      <c r="G72" s="1">
        <v>4.1655006890338599</v>
      </c>
      <c r="H72" s="1">
        <v>0</v>
      </c>
      <c r="I72" s="1">
        <v>296.0215</v>
      </c>
      <c r="J72">
        <f t="shared" si="11"/>
        <v>-2.4969941052137345</v>
      </c>
      <c r="K72">
        <v>0</v>
      </c>
      <c r="L72">
        <v>1</v>
      </c>
      <c r="M72">
        <f t="shared" si="12"/>
        <v>0</v>
      </c>
      <c r="N72">
        <f t="shared" si="13"/>
        <v>-2.4969941052137345</v>
      </c>
      <c r="P72">
        <v>0</v>
      </c>
      <c r="Q72">
        <f t="shared" si="14"/>
        <v>0</v>
      </c>
      <c r="S72">
        <f t="shared" si="9"/>
        <v>0</v>
      </c>
      <c r="T72">
        <f t="shared" si="10"/>
        <v>0</v>
      </c>
      <c r="V72">
        <f t="shared" si="15"/>
        <v>0</v>
      </c>
    </row>
    <row r="73" spans="1:22">
      <c r="A73" s="1">
        <v>1892.75</v>
      </c>
      <c r="B73">
        <v>0.79923160000000004</v>
      </c>
      <c r="C73" s="1">
        <f t="shared" si="8"/>
        <v>16.087014269343999</v>
      </c>
      <c r="D73" s="1">
        <v>5.349727E-2</v>
      </c>
      <c r="E73" s="8">
        <v>66436.6640625</v>
      </c>
      <c r="F73" s="1">
        <v>0</v>
      </c>
      <c r="G73" s="1">
        <v>4.3796786669571199</v>
      </c>
      <c r="H73" s="1">
        <v>0</v>
      </c>
      <c r="I73" s="1">
        <v>300.7072</v>
      </c>
      <c r="J73">
        <f t="shared" si="11"/>
        <v>6.4834925979162961</v>
      </c>
      <c r="K73">
        <v>0</v>
      </c>
      <c r="L73">
        <v>1</v>
      </c>
      <c r="M73">
        <f t="shared" si="12"/>
        <v>0</v>
      </c>
      <c r="N73">
        <f t="shared" si="13"/>
        <v>6.4834925979162961</v>
      </c>
      <c r="P73">
        <v>0</v>
      </c>
      <c r="Q73">
        <f t="shared" si="14"/>
        <v>0</v>
      </c>
      <c r="S73">
        <f t="shared" si="9"/>
        <v>0</v>
      </c>
      <c r="T73">
        <f t="shared" si="10"/>
        <v>0</v>
      </c>
      <c r="V73">
        <f t="shared" si="15"/>
        <v>0</v>
      </c>
    </row>
    <row r="74" spans="1:22">
      <c r="A74" s="1">
        <v>1893</v>
      </c>
      <c r="B74">
        <v>0.88718030000000003</v>
      </c>
      <c r="C74" s="1">
        <f t="shared" si="8"/>
        <v>16.765942293106001</v>
      </c>
      <c r="D74" s="1">
        <v>5.4780259999999997E-2</v>
      </c>
      <c r="E74" s="8">
        <v>66824.1640625</v>
      </c>
      <c r="F74" s="1">
        <v>1</v>
      </c>
      <c r="G74" s="1">
        <v>5.3346624375587499</v>
      </c>
      <c r="H74" s="1">
        <v>0</v>
      </c>
      <c r="I74" s="1">
        <v>306.05810000000002</v>
      </c>
      <c r="J74">
        <f t="shared" si="11"/>
        <v>7.3100023112900425</v>
      </c>
      <c r="K74">
        <v>0</v>
      </c>
      <c r="L74">
        <v>1</v>
      </c>
      <c r="M74">
        <f t="shared" si="12"/>
        <v>0</v>
      </c>
      <c r="N74">
        <f t="shared" si="13"/>
        <v>7.3100023112900425</v>
      </c>
      <c r="P74">
        <v>0</v>
      </c>
      <c r="Q74">
        <f t="shared" si="14"/>
        <v>0</v>
      </c>
      <c r="S74">
        <f t="shared" si="9"/>
        <v>1</v>
      </c>
      <c r="T74">
        <f t="shared" si="10"/>
        <v>0</v>
      </c>
      <c r="V74">
        <f t="shared" si="15"/>
        <v>1</v>
      </c>
    </row>
    <row r="75" spans="1:22">
      <c r="A75" s="1">
        <v>1893.25</v>
      </c>
      <c r="B75">
        <v>0.86008620000000002</v>
      </c>
      <c r="C75" s="1">
        <f t="shared" si="8"/>
        <v>16.165916876055</v>
      </c>
      <c r="D75" s="1">
        <v>5.2965929999999994E-2</v>
      </c>
      <c r="E75" s="8">
        <v>67211.6640625</v>
      </c>
      <c r="F75" s="1">
        <v>1</v>
      </c>
      <c r="G75" s="1">
        <v>6.1468087644498697</v>
      </c>
      <c r="H75" s="1">
        <v>0</v>
      </c>
      <c r="I75" s="1">
        <v>305.21350000000001</v>
      </c>
      <c r="J75">
        <f t="shared" si="11"/>
        <v>-1.0992818445349162</v>
      </c>
      <c r="K75">
        <v>0</v>
      </c>
      <c r="L75">
        <v>1</v>
      </c>
      <c r="M75">
        <f t="shared" si="12"/>
        <v>0</v>
      </c>
      <c r="N75">
        <f t="shared" si="13"/>
        <v>-1.0992818445349162</v>
      </c>
      <c r="P75">
        <v>1</v>
      </c>
      <c r="Q75">
        <f t="shared" si="14"/>
        <v>-1.0992818445349162</v>
      </c>
      <c r="S75">
        <f t="shared" si="9"/>
        <v>1</v>
      </c>
      <c r="T75">
        <f t="shared" si="10"/>
        <v>0</v>
      </c>
      <c r="V75">
        <f t="shared" si="15"/>
        <v>1</v>
      </c>
    </row>
    <row r="76" spans="1:22">
      <c r="A76" s="1">
        <v>1893.5</v>
      </c>
      <c r="B76">
        <v>0.80238810000000005</v>
      </c>
      <c r="C76" s="1">
        <f t="shared" si="8"/>
        <v>14.187216941583999</v>
      </c>
      <c r="D76" s="1">
        <v>5.0740720000000003E-2</v>
      </c>
      <c r="E76" s="8">
        <v>67590</v>
      </c>
      <c r="F76" s="1">
        <v>1</v>
      </c>
      <c r="G76" s="1">
        <v>6.8324176978075704</v>
      </c>
      <c r="H76" s="1">
        <v>0</v>
      </c>
      <c r="I76" s="1">
        <v>279.60219999999998</v>
      </c>
      <c r="J76">
        <f t="shared" si="11"/>
        <v>-29.57167162265786</v>
      </c>
      <c r="K76">
        <v>1</v>
      </c>
      <c r="L76">
        <v>0</v>
      </c>
      <c r="M76">
        <f t="shared" si="12"/>
        <v>-29.57167162265786</v>
      </c>
      <c r="N76">
        <f t="shared" si="13"/>
        <v>0</v>
      </c>
      <c r="P76">
        <v>1</v>
      </c>
      <c r="Q76">
        <f t="shared" si="14"/>
        <v>-29.57167162265786</v>
      </c>
      <c r="S76">
        <f t="shared" si="9"/>
        <v>0</v>
      </c>
      <c r="T76">
        <f t="shared" si="10"/>
        <v>1</v>
      </c>
      <c r="V76">
        <f t="shared" si="15"/>
        <v>1</v>
      </c>
    </row>
    <row r="77" spans="1:22">
      <c r="A77" s="1">
        <v>1893.75</v>
      </c>
      <c r="B77">
        <v>0.80234550000000004</v>
      </c>
      <c r="C77" s="1">
        <f t="shared" si="8"/>
        <v>13.742966259539999</v>
      </c>
      <c r="D77" s="1">
        <v>5.1267959999999994E-2</v>
      </c>
      <c r="E77" s="8">
        <v>67950</v>
      </c>
      <c r="F77" s="1">
        <v>1</v>
      </c>
      <c r="G77" s="1">
        <v>7.7118453958752102</v>
      </c>
      <c r="H77" s="1">
        <v>0</v>
      </c>
      <c r="I77" s="1">
        <v>268.06150000000002</v>
      </c>
      <c r="J77">
        <f t="shared" si="11"/>
        <v>-15.515811515552603</v>
      </c>
      <c r="K77">
        <v>1</v>
      </c>
      <c r="L77">
        <v>0</v>
      </c>
      <c r="M77">
        <f t="shared" si="12"/>
        <v>-15.515811515552603</v>
      </c>
      <c r="N77">
        <f t="shared" si="13"/>
        <v>0</v>
      </c>
      <c r="P77">
        <v>1</v>
      </c>
      <c r="Q77">
        <f t="shared" si="14"/>
        <v>-15.515811515552603</v>
      </c>
      <c r="S77">
        <f t="shared" si="9"/>
        <v>0</v>
      </c>
      <c r="T77">
        <f t="shared" si="10"/>
        <v>1</v>
      </c>
      <c r="V77">
        <f t="shared" si="15"/>
        <v>1</v>
      </c>
    </row>
    <row r="78" spans="1:22">
      <c r="A78" s="1">
        <v>1894</v>
      </c>
      <c r="B78">
        <v>0.80977569999999999</v>
      </c>
      <c r="C78" s="1">
        <f t="shared" si="8"/>
        <v>13.289819415266999</v>
      </c>
      <c r="D78" s="1">
        <v>4.9927809999999996E-2</v>
      </c>
      <c r="E78" s="8">
        <v>68310</v>
      </c>
      <c r="F78" s="1">
        <v>1</v>
      </c>
      <c r="G78" s="1">
        <v>8.7022801785558208</v>
      </c>
      <c r="H78" s="1">
        <v>0</v>
      </c>
      <c r="I78" s="1">
        <v>266.1807</v>
      </c>
      <c r="J78">
        <f t="shared" si="11"/>
        <v>-2.7771209814364761</v>
      </c>
      <c r="K78">
        <v>1</v>
      </c>
      <c r="L78">
        <v>0</v>
      </c>
      <c r="M78">
        <f t="shared" si="12"/>
        <v>-2.7771209814364761</v>
      </c>
      <c r="N78">
        <f t="shared" si="13"/>
        <v>0</v>
      </c>
      <c r="P78">
        <v>1</v>
      </c>
      <c r="Q78">
        <f t="shared" si="14"/>
        <v>-2.7771209814364761</v>
      </c>
      <c r="S78">
        <f t="shared" si="9"/>
        <v>0</v>
      </c>
      <c r="T78">
        <f t="shared" si="10"/>
        <v>1</v>
      </c>
      <c r="V78">
        <f t="shared" si="15"/>
        <v>1</v>
      </c>
    </row>
    <row r="79" spans="1:22">
      <c r="A79" s="1">
        <v>1894.25</v>
      </c>
      <c r="B79">
        <v>0.83992500000000003</v>
      </c>
      <c r="C79" s="1">
        <f t="shared" si="8"/>
        <v>13.058574723402</v>
      </c>
      <c r="D79" s="1">
        <v>4.9286139999999999E-2</v>
      </c>
      <c r="E79" s="8">
        <v>68670</v>
      </c>
      <c r="F79" s="1">
        <v>1</v>
      </c>
      <c r="G79" s="1">
        <v>9.4103665653887205</v>
      </c>
      <c r="H79" s="1">
        <v>0</v>
      </c>
      <c r="I79" s="1">
        <v>264.95429999999999</v>
      </c>
      <c r="J79">
        <f t="shared" si="11"/>
        <v>-1.8302607780828817</v>
      </c>
      <c r="K79">
        <v>1</v>
      </c>
      <c r="L79">
        <v>0</v>
      </c>
      <c r="M79">
        <f t="shared" si="12"/>
        <v>-1.8302607780828817</v>
      </c>
      <c r="N79">
        <f t="shared" si="13"/>
        <v>0</v>
      </c>
      <c r="P79">
        <v>1</v>
      </c>
      <c r="Q79">
        <f t="shared" si="14"/>
        <v>-1.8302607780828817</v>
      </c>
      <c r="S79">
        <f t="shared" si="9"/>
        <v>0</v>
      </c>
      <c r="T79">
        <f t="shared" si="10"/>
        <v>1</v>
      </c>
      <c r="V79">
        <f t="shared" si="15"/>
        <v>1</v>
      </c>
    </row>
    <row r="80" spans="1:22">
      <c r="A80" s="1">
        <v>1894.5</v>
      </c>
      <c r="B80">
        <v>0.85223230000000005</v>
      </c>
      <c r="C80" s="1">
        <f t="shared" si="8"/>
        <v>13.818629204340001</v>
      </c>
      <c r="D80" s="1">
        <v>5.0184230000000003E-2</v>
      </c>
      <c r="E80" s="8">
        <v>69007.1640625</v>
      </c>
      <c r="F80" s="1">
        <v>0</v>
      </c>
      <c r="G80" s="1">
        <v>8.7922244015468198</v>
      </c>
      <c r="H80" s="1">
        <v>0</v>
      </c>
      <c r="I80" s="1">
        <v>275.358</v>
      </c>
      <c r="J80">
        <f t="shared" si="11"/>
        <v>16.655952947727926</v>
      </c>
      <c r="K80">
        <v>1</v>
      </c>
      <c r="L80">
        <v>0</v>
      </c>
      <c r="M80">
        <f t="shared" si="12"/>
        <v>16.655952947727926</v>
      </c>
      <c r="N80">
        <f t="shared" si="13"/>
        <v>0</v>
      </c>
      <c r="P80">
        <v>1</v>
      </c>
      <c r="Q80">
        <f t="shared" si="14"/>
        <v>16.655952947727926</v>
      </c>
      <c r="S80">
        <f t="shared" si="9"/>
        <v>0</v>
      </c>
      <c r="T80">
        <f t="shared" si="10"/>
        <v>0</v>
      </c>
      <c r="V80">
        <f t="shared" si="15"/>
        <v>0</v>
      </c>
    </row>
    <row r="81" spans="1:22">
      <c r="A81" s="1">
        <v>1894.75</v>
      </c>
      <c r="B81">
        <v>0.834067</v>
      </c>
      <c r="C81" s="1">
        <f t="shared" si="8"/>
        <v>14.290552518527999</v>
      </c>
      <c r="D81" s="1">
        <v>4.9246079999999998E-2</v>
      </c>
      <c r="E81" s="8">
        <v>69298.6640625</v>
      </c>
      <c r="F81" s="1">
        <v>0</v>
      </c>
      <c r="G81" s="1">
        <v>8.7699906364903395</v>
      </c>
      <c r="H81" s="1">
        <v>0</v>
      </c>
      <c r="I81" s="1">
        <v>290.1866</v>
      </c>
      <c r="J81">
        <f t="shared" si="11"/>
        <v>23.344168577962286</v>
      </c>
      <c r="K81">
        <v>1</v>
      </c>
      <c r="L81">
        <v>0</v>
      </c>
      <c r="M81">
        <f t="shared" si="12"/>
        <v>23.344168577962286</v>
      </c>
      <c r="N81">
        <f t="shared" si="13"/>
        <v>0</v>
      </c>
      <c r="P81">
        <v>1</v>
      </c>
      <c r="Q81">
        <f t="shared" si="14"/>
        <v>23.344168577962286</v>
      </c>
      <c r="S81">
        <f t="shared" si="9"/>
        <v>0</v>
      </c>
      <c r="T81">
        <f t="shared" si="10"/>
        <v>0</v>
      </c>
      <c r="V81">
        <f t="shared" si="15"/>
        <v>0</v>
      </c>
    </row>
    <row r="82" spans="1:22">
      <c r="A82" s="1">
        <v>1895</v>
      </c>
      <c r="B82">
        <v>0.84581139999999999</v>
      </c>
      <c r="C82" s="1">
        <f t="shared" si="8"/>
        <v>14.338994534184</v>
      </c>
      <c r="D82" s="1">
        <v>4.7746610000000002E-2</v>
      </c>
      <c r="E82" s="8">
        <v>69590.1640625</v>
      </c>
      <c r="F82" s="1">
        <v>0</v>
      </c>
      <c r="G82" s="1">
        <v>8.4531565057876605</v>
      </c>
      <c r="H82" s="1">
        <v>0</v>
      </c>
      <c r="I82" s="1">
        <v>300.31439999999998</v>
      </c>
      <c r="J82">
        <f t="shared" si="11"/>
        <v>14.70839727344304</v>
      </c>
      <c r="K82">
        <v>1</v>
      </c>
      <c r="L82">
        <v>0</v>
      </c>
      <c r="M82">
        <f t="shared" si="12"/>
        <v>14.70839727344304</v>
      </c>
      <c r="N82">
        <f t="shared" si="13"/>
        <v>0</v>
      </c>
      <c r="P82">
        <v>1</v>
      </c>
      <c r="Q82">
        <f t="shared" si="14"/>
        <v>14.70839727344304</v>
      </c>
      <c r="S82">
        <f t="shared" si="9"/>
        <v>0</v>
      </c>
      <c r="T82">
        <f t="shared" si="10"/>
        <v>0</v>
      </c>
      <c r="V82">
        <f t="shared" si="15"/>
        <v>0</v>
      </c>
    </row>
    <row r="83" spans="1:22">
      <c r="A83" s="1">
        <v>1895.25</v>
      </c>
      <c r="B83">
        <v>0.86152949999999995</v>
      </c>
      <c r="C83" s="1">
        <f t="shared" si="8"/>
        <v>15.310398496095001</v>
      </c>
      <c r="D83" s="1">
        <v>4.944055E-2</v>
      </c>
      <c r="E83" s="8">
        <v>69881.6640625</v>
      </c>
      <c r="F83" s="1">
        <v>0</v>
      </c>
      <c r="G83" s="1">
        <v>8.1768806333566602</v>
      </c>
      <c r="H83" s="1">
        <v>0</v>
      </c>
      <c r="I83" s="1">
        <v>309.67290000000003</v>
      </c>
      <c r="J83">
        <f t="shared" si="11"/>
        <v>13.059790573256279</v>
      </c>
      <c r="K83">
        <v>1</v>
      </c>
      <c r="L83">
        <v>0</v>
      </c>
      <c r="M83">
        <f t="shared" si="12"/>
        <v>13.059790573256279</v>
      </c>
      <c r="N83">
        <f t="shared" si="13"/>
        <v>0</v>
      </c>
      <c r="P83">
        <v>1</v>
      </c>
      <c r="Q83">
        <f t="shared" si="14"/>
        <v>13.059790573256279</v>
      </c>
      <c r="S83">
        <f t="shared" si="9"/>
        <v>0</v>
      </c>
      <c r="T83">
        <f t="shared" si="10"/>
        <v>0</v>
      </c>
      <c r="V83">
        <f t="shared" si="15"/>
        <v>0</v>
      </c>
    </row>
    <row r="84" spans="1:22">
      <c r="A84" s="1">
        <v>1895.5</v>
      </c>
      <c r="B84">
        <v>0.86257280000000003</v>
      </c>
      <c r="C84" s="1">
        <f t="shared" si="8"/>
        <v>15.917816722427998</v>
      </c>
      <c r="D84" s="1">
        <v>4.9194519999999999E-2</v>
      </c>
      <c r="E84" s="8">
        <v>70168.6640625</v>
      </c>
      <c r="F84" s="1">
        <v>0</v>
      </c>
      <c r="G84" s="1">
        <v>8.0117227294958404</v>
      </c>
      <c r="H84" s="1">
        <v>0</v>
      </c>
      <c r="I84" s="1">
        <v>323.56889999999999</v>
      </c>
      <c r="J84">
        <f t="shared" si="11"/>
        <v>19.193970056566933</v>
      </c>
      <c r="K84">
        <v>1</v>
      </c>
      <c r="L84">
        <v>0</v>
      </c>
      <c r="M84">
        <f t="shared" si="12"/>
        <v>19.193970056566933</v>
      </c>
      <c r="N84">
        <f t="shared" si="13"/>
        <v>0</v>
      </c>
      <c r="P84">
        <v>1</v>
      </c>
      <c r="Q84">
        <f t="shared" si="14"/>
        <v>19.193970056566933</v>
      </c>
      <c r="S84">
        <f t="shared" si="9"/>
        <v>0</v>
      </c>
      <c r="T84">
        <f t="shared" si="10"/>
        <v>0</v>
      </c>
      <c r="V84">
        <f t="shared" si="15"/>
        <v>0</v>
      </c>
    </row>
    <row r="85" spans="1:22">
      <c r="A85" s="1">
        <v>1895.75</v>
      </c>
      <c r="B85">
        <v>0.85808629999999997</v>
      </c>
      <c r="C85" s="1">
        <f t="shared" si="8"/>
        <v>16.336383586319997</v>
      </c>
      <c r="D85" s="1">
        <v>4.9232399999999996E-2</v>
      </c>
      <c r="E85" s="8">
        <v>70446.6640625</v>
      </c>
      <c r="F85" s="1">
        <v>1</v>
      </c>
      <c r="G85" s="1">
        <v>7.9576827942051898</v>
      </c>
      <c r="H85" s="1">
        <v>0</v>
      </c>
      <c r="I85" s="1">
        <v>331.8218</v>
      </c>
      <c r="J85">
        <f t="shared" si="11"/>
        <v>10.599348696886036</v>
      </c>
      <c r="K85">
        <v>1</v>
      </c>
      <c r="L85">
        <v>0</v>
      </c>
      <c r="M85">
        <f t="shared" si="12"/>
        <v>10.599348696886036</v>
      </c>
      <c r="N85">
        <f t="shared" si="13"/>
        <v>0</v>
      </c>
      <c r="P85">
        <v>1</v>
      </c>
      <c r="Q85">
        <f t="shared" si="14"/>
        <v>10.599348696886036</v>
      </c>
      <c r="S85">
        <f t="shared" si="9"/>
        <v>0</v>
      </c>
      <c r="T85">
        <f t="shared" si="10"/>
        <v>1</v>
      </c>
      <c r="V85">
        <f t="shared" si="15"/>
        <v>1</v>
      </c>
    </row>
    <row r="86" spans="1:22">
      <c r="A86" s="1">
        <v>1896</v>
      </c>
      <c r="B86">
        <v>0.85962329999999998</v>
      </c>
      <c r="C86" s="1">
        <f t="shared" si="8"/>
        <v>15.686667673712</v>
      </c>
      <c r="D86" s="1">
        <v>4.9232659999999998E-2</v>
      </c>
      <c r="E86" s="8">
        <v>70724.6640625</v>
      </c>
      <c r="F86" s="1">
        <v>1</v>
      </c>
      <c r="G86" s="1">
        <v>8.9517657210785107</v>
      </c>
      <c r="H86" s="1">
        <v>0</v>
      </c>
      <c r="I86" s="1">
        <v>318.6232</v>
      </c>
      <c r="J86">
        <f t="shared" si="11"/>
        <v>-14.986103760449465</v>
      </c>
      <c r="K86">
        <v>1</v>
      </c>
      <c r="L86">
        <v>0</v>
      </c>
      <c r="M86">
        <f t="shared" si="12"/>
        <v>-14.986103760449465</v>
      </c>
      <c r="N86">
        <f t="shared" si="13"/>
        <v>0</v>
      </c>
      <c r="P86">
        <v>1</v>
      </c>
      <c r="Q86">
        <f t="shared" si="14"/>
        <v>-14.986103760449465</v>
      </c>
      <c r="S86">
        <f t="shared" si="9"/>
        <v>0</v>
      </c>
      <c r="T86">
        <f t="shared" si="10"/>
        <v>1</v>
      </c>
      <c r="V86">
        <f t="shared" si="15"/>
        <v>1</v>
      </c>
    </row>
    <row r="87" spans="1:22">
      <c r="A87" s="1">
        <v>1896.25</v>
      </c>
      <c r="B87">
        <v>0.84117280000000005</v>
      </c>
      <c r="C87" s="1">
        <f t="shared" si="8"/>
        <v>15.368784581992001</v>
      </c>
      <c r="D87" s="1">
        <v>4.8808509999999999E-2</v>
      </c>
      <c r="E87" s="8">
        <v>71002.6640625</v>
      </c>
      <c r="F87" s="1">
        <v>1</v>
      </c>
      <c r="G87" s="1">
        <v>8.9575325502581702</v>
      </c>
      <c r="H87" s="1">
        <v>0</v>
      </c>
      <c r="I87" s="1">
        <v>314.87920000000003</v>
      </c>
      <c r="J87">
        <f t="shared" si="11"/>
        <v>-4.6180244370625072</v>
      </c>
      <c r="K87">
        <v>1</v>
      </c>
      <c r="L87">
        <v>0</v>
      </c>
      <c r="M87">
        <f t="shared" si="12"/>
        <v>-4.6180244370625072</v>
      </c>
      <c r="N87">
        <f t="shared" si="13"/>
        <v>0</v>
      </c>
      <c r="P87">
        <v>1</v>
      </c>
      <c r="Q87">
        <f t="shared" si="14"/>
        <v>-4.6180244370625072</v>
      </c>
      <c r="S87">
        <f t="shared" si="9"/>
        <v>0</v>
      </c>
      <c r="T87">
        <f t="shared" si="10"/>
        <v>1</v>
      </c>
      <c r="V87">
        <f t="shared" si="15"/>
        <v>1</v>
      </c>
    </row>
    <row r="88" spans="1:22">
      <c r="A88" s="1">
        <v>1896.5</v>
      </c>
      <c r="B88">
        <v>0.91274770000000005</v>
      </c>
      <c r="C88" s="1">
        <f t="shared" si="8"/>
        <v>14.929552987671</v>
      </c>
      <c r="D88" s="1">
        <v>4.8329610000000002E-2</v>
      </c>
      <c r="E88" s="8">
        <v>71292.4140625</v>
      </c>
      <c r="F88" s="1">
        <v>1</v>
      </c>
      <c r="G88" s="1">
        <v>8.9119881753379495</v>
      </c>
      <c r="H88" s="1">
        <v>0</v>
      </c>
      <c r="I88" s="1">
        <v>308.91109999999998</v>
      </c>
      <c r="J88">
        <f t="shared" si="11"/>
        <v>-7.3686139823465169</v>
      </c>
      <c r="K88">
        <v>1</v>
      </c>
      <c r="L88">
        <v>0</v>
      </c>
      <c r="M88">
        <f t="shared" si="12"/>
        <v>-7.3686139823465169</v>
      </c>
      <c r="N88">
        <f t="shared" si="13"/>
        <v>0</v>
      </c>
      <c r="P88">
        <v>1</v>
      </c>
      <c r="Q88">
        <f t="shared" si="14"/>
        <v>-7.3686139823465169</v>
      </c>
      <c r="S88">
        <f t="shared" si="9"/>
        <v>0</v>
      </c>
      <c r="T88">
        <f t="shared" si="10"/>
        <v>1</v>
      </c>
      <c r="V88">
        <f t="shared" si="15"/>
        <v>1</v>
      </c>
    </row>
    <row r="89" spans="1:22">
      <c r="A89" s="1">
        <v>1896.75</v>
      </c>
      <c r="B89">
        <v>0.92645619999999995</v>
      </c>
      <c r="C89" s="1">
        <f t="shared" si="8"/>
        <v>15.155607539908001</v>
      </c>
      <c r="D89" s="1">
        <v>4.9916679999999998E-2</v>
      </c>
      <c r="E89" s="8">
        <v>71605.6640625</v>
      </c>
      <c r="F89" s="1">
        <v>1</v>
      </c>
      <c r="G89" s="1">
        <v>8.8151325963178699</v>
      </c>
      <c r="H89" s="1">
        <v>0</v>
      </c>
      <c r="I89" s="1">
        <v>303.61810000000003</v>
      </c>
      <c r="J89">
        <f t="shared" si="11"/>
        <v>-6.6796031527617705</v>
      </c>
      <c r="K89">
        <v>1</v>
      </c>
      <c r="L89">
        <v>0</v>
      </c>
      <c r="M89">
        <f t="shared" si="12"/>
        <v>-6.6796031527617705</v>
      </c>
      <c r="N89">
        <f t="shared" si="13"/>
        <v>0</v>
      </c>
      <c r="P89">
        <v>1</v>
      </c>
      <c r="Q89">
        <f t="shared" si="14"/>
        <v>-6.6796031527617705</v>
      </c>
      <c r="S89">
        <f t="shared" si="9"/>
        <v>0</v>
      </c>
      <c r="T89">
        <f t="shared" si="10"/>
        <v>1</v>
      </c>
      <c r="V89">
        <f t="shared" si="15"/>
        <v>1</v>
      </c>
    </row>
    <row r="90" spans="1:22">
      <c r="A90" s="1">
        <v>1897</v>
      </c>
      <c r="B90">
        <v>0.93541129999999995</v>
      </c>
      <c r="C90" s="1">
        <f t="shared" si="8"/>
        <v>15.473812799676002</v>
      </c>
      <c r="D90" s="1">
        <v>4.8603940000000005E-2</v>
      </c>
      <c r="E90" s="8">
        <v>71918.9140625</v>
      </c>
      <c r="F90" s="1">
        <v>1</v>
      </c>
      <c r="G90" s="1">
        <v>8.6861428385993094</v>
      </c>
      <c r="H90" s="1">
        <v>0</v>
      </c>
      <c r="I90" s="1">
        <v>318.36540000000002</v>
      </c>
      <c r="J90">
        <f t="shared" si="11"/>
        <v>20.890679043224814</v>
      </c>
      <c r="K90">
        <v>1</v>
      </c>
      <c r="L90">
        <v>0</v>
      </c>
      <c r="M90">
        <f t="shared" si="12"/>
        <v>20.890679043224814</v>
      </c>
      <c r="N90">
        <f t="shared" si="13"/>
        <v>0</v>
      </c>
      <c r="P90">
        <v>1</v>
      </c>
      <c r="Q90">
        <f t="shared" si="14"/>
        <v>20.890679043224814</v>
      </c>
      <c r="S90">
        <f t="shared" si="9"/>
        <v>0</v>
      </c>
      <c r="T90">
        <f t="shared" si="10"/>
        <v>1</v>
      </c>
      <c r="V90">
        <f t="shared" si="15"/>
        <v>1</v>
      </c>
    </row>
    <row r="91" spans="1:22">
      <c r="A91" s="1">
        <v>1897.25</v>
      </c>
      <c r="B91">
        <v>0.92349899999999996</v>
      </c>
      <c r="C91" s="1">
        <f t="shared" si="8"/>
        <v>15.320564681654002</v>
      </c>
      <c r="D91" s="1">
        <v>4.7437420000000001E-2</v>
      </c>
      <c r="E91" s="8">
        <v>72232.1640625</v>
      </c>
      <c r="F91" s="1">
        <v>1</v>
      </c>
      <c r="G91" s="1">
        <v>8.6161097728389198</v>
      </c>
      <c r="H91" s="1">
        <v>0</v>
      </c>
      <c r="I91" s="1">
        <v>322.96370000000002</v>
      </c>
      <c r="J91">
        <f t="shared" si="11"/>
        <v>5.9037644423909574</v>
      </c>
      <c r="K91">
        <v>1</v>
      </c>
      <c r="L91">
        <v>0</v>
      </c>
      <c r="M91">
        <f t="shared" si="12"/>
        <v>5.9037644423909574</v>
      </c>
      <c r="N91">
        <f t="shared" si="13"/>
        <v>0</v>
      </c>
      <c r="P91">
        <v>0</v>
      </c>
      <c r="Q91">
        <f t="shared" si="14"/>
        <v>0</v>
      </c>
      <c r="S91">
        <f t="shared" si="9"/>
        <v>0</v>
      </c>
      <c r="T91">
        <f t="shared" si="10"/>
        <v>1</v>
      </c>
      <c r="V91">
        <f t="shared" si="15"/>
        <v>1</v>
      </c>
    </row>
    <row r="92" spans="1:22">
      <c r="A92" s="1">
        <v>1897.5</v>
      </c>
      <c r="B92">
        <v>0.96570230000000001</v>
      </c>
      <c r="C92" s="1">
        <f t="shared" si="8"/>
        <v>16.209365842936002</v>
      </c>
      <c r="D92" s="1">
        <v>4.8292580000000002E-2</v>
      </c>
      <c r="E92" s="8">
        <v>72537.5859375</v>
      </c>
      <c r="F92" s="1">
        <v>0</v>
      </c>
      <c r="G92" s="1">
        <v>7.66314194970799</v>
      </c>
      <c r="H92" s="1">
        <v>0</v>
      </c>
      <c r="I92" s="1">
        <v>335.64920000000001</v>
      </c>
      <c r="J92">
        <f t="shared" si="11"/>
        <v>16.661516639443686</v>
      </c>
      <c r="K92">
        <v>0</v>
      </c>
      <c r="L92">
        <v>1</v>
      </c>
      <c r="M92">
        <f t="shared" si="12"/>
        <v>0</v>
      </c>
      <c r="N92">
        <f t="shared" si="13"/>
        <v>16.661516639443686</v>
      </c>
      <c r="P92">
        <v>0</v>
      </c>
      <c r="Q92">
        <f t="shared" si="14"/>
        <v>0</v>
      </c>
      <c r="S92">
        <f t="shared" si="9"/>
        <v>0</v>
      </c>
      <c r="T92">
        <f t="shared" si="10"/>
        <v>0</v>
      </c>
      <c r="V92">
        <f t="shared" si="15"/>
        <v>0</v>
      </c>
    </row>
    <row r="93" spans="1:22">
      <c r="A93" s="1">
        <v>1897.75</v>
      </c>
      <c r="B93">
        <v>0.91538750000000002</v>
      </c>
      <c r="C93" s="1">
        <f t="shared" si="8"/>
        <v>16.653416873988</v>
      </c>
      <c r="D93" s="1">
        <v>4.8923340000000003E-2</v>
      </c>
      <c r="E93" s="8">
        <v>72827.3359375</v>
      </c>
      <c r="F93" s="1">
        <v>0</v>
      </c>
      <c r="G93" s="1">
        <v>7.7493763186667399</v>
      </c>
      <c r="H93" s="1">
        <v>0</v>
      </c>
      <c r="I93" s="1">
        <v>340.39819999999997</v>
      </c>
      <c r="J93">
        <f t="shared" si="11"/>
        <v>5.7807285852836232</v>
      </c>
      <c r="K93">
        <v>0</v>
      </c>
      <c r="L93">
        <v>1</v>
      </c>
      <c r="M93">
        <f t="shared" si="12"/>
        <v>0</v>
      </c>
      <c r="N93">
        <f t="shared" si="13"/>
        <v>5.7807285852836232</v>
      </c>
      <c r="P93">
        <v>0</v>
      </c>
      <c r="Q93">
        <f t="shared" si="14"/>
        <v>0</v>
      </c>
      <c r="S93">
        <f t="shared" si="9"/>
        <v>0</v>
      </c>
      <c r="T93">
        <f t="shared" si="10"/>
        <v>0</v>
      </c>
      <c r="V93">
        <f t="shared" si="15"/>
        <v>0</v>
      </c>
    </row>
    <row r="94" spans="1:22">
      <c r="A94" s="1">
        <v>1898</v>
      </c>
      <c r="B94">
        <v>0.89231309999999997</v>
      </c>
      <c r="C94" s="1">
        <f t="shared" si="8"/>
        <v>16.778877198667001</v>
      </c>
      <c r="D94" s="1">
        <v>4.9237970000000006E-2</v>
      </c>
      <c r="E94" s="8">
        <v>73117.0859375</v>
      </c>
      <c r="F94" s="1">
        <v>0</v>
      </c>
      <c r="G94" s="1">
        <v>7.8651342002458202</v>
      </c>
      <c r="H94" s="1">
        <v>0</v>
      </c>
      <c r="I94" s="1">
        <v>340.77109999999999</v>
      </c>
      <c r="J94">
        <f t="shared" si="11"/>
        <v>0.43891325550291516</v>
      </c>
      <c r="K94">
        <v>0</v>
      </c>
      <c r="L94">
        <v>1</v>
      </c>
      <c r="M94">
        <f t="shared" si="12"/>
        <v>0</v>
      </c>
      <c r="N94">
        <f t="shared" si="13"/>
        <v>0.43891325550291516</v>
      </c>
      <c r="P94">
        <v>0</v>
      </c>
      <c r="Q94">
        <f t="shared" si="14"/>
        <v>0</v>
      </c>
      <c r="S94">
        <f t="shared" si="9"/>
        <v>0</v>
      </c>
      <c r="T94">
        <f t="shared" si="10"/>
        <v>0</v>
      </c>
      <c r="V94">
        <f t="shared" si="15"/>
        <v>0</v>
      </c>
    </row>
    <row r="95" spans="1:22">
      <c r="A95" s="1">
        <v>1898.25</v>
      </c>
      <c r="B95">
        <v>1.2229749999999999</v>
      </c>
      <c r="C95" s="1">
        <f t="shared" si="8"/>
        <v>16.857580308645002</v>
      </c>
      <c r="D95" s="1">
        <v>4.9958970000000005E-2</v>
      </c>
      <c r="E95" s="8">
        <v>73406.8359375</v>
      </c>
      <c r="F95" s="1">
        <v>0</v>
      </c>
      <c r="G95" s="1">
        <v>7.7795171219338499</v>
      </c>
      <c r="H95" s="1">
        <v>0.2</v>
      </c>
      <c r="I95" s="1">
        <v>337.42849999999999</v>
      </c>
      <c r="J95">
        <f t="shared" si="11"/>
        <v>-3.8662196693158735</v>
      </c>
      <c r="K95">
        <v>0</v>
      </c>
      <c r="L95">
        <v>1</v>
      </c>
      <c r="M95">
        <f t="shared" si="12"/>
        <v>0</v>
      </c>
      <c r="N95">
        <f t="shared" si="13"/>
        <v>-3.8662196693158735</v>
      </c>
      <c r="P95">
        <v>0</v>
      </c>
      <c r="Q95">
        <f t="shared" si="14"/>
        <v>0</v>
      </c>
      <c r="S95">
        <f t="shared" si="9"/>
        <v>0</v>
      </c>
      <c r="T95">
        <f t="shared" si="10"/>
        <v>0</v>
      </c>
      <c r="V95">
        <f t="shared" si="15"/>
        <v>0</v>
      </c>
    </row>
    <row r="96" spans="1:22">
      <c r="A96" s="1">
        <v>1898.5</v>
      </c>
      <c r="B96">
        <v>1.3004439999999999</v>
      </c>
      <c r="C96" s="1">
        <f t="shared" si="8"/>
        <v>16.243419241919998</v>
      </c>
      <c r="D96" s="1">
        <v>4.8396399999999999E-2</v>
      </c>
      <c r="E96" s="8">
        <v>73699.4140625</v>
      </c>
      <c r="F96" s="1">
        <v>0</v>
      </c>
      <c r="G96" s="1">
        <v>7.4439148789915697</v>
      </c>
      <c r="H96" s="1">
        <v>-0.05</v>
      </c>
      <c r="I96" s="1">
        <v>335.63279999999997</v>
      </c>
      <c r="J96">
        <f t="shared" si="11"/>
        <v>-2.1117557869575032</v>
      </c>
      <c r="K96">
        <v>0</v>
      </c>
      <c r="L96">
        <v>1</v>
      </c>
      <c r="M96">
        <f t="shared" si="12"/>
        <v>0</v>
      </c>
      <c r="N96">
        <f t="shared" si="13"/>
        <v>-2.1117557869575032</v>
      </c>
      <c r="P96">
        <v>0</v>
      </c>
      <c r="Q96">
        <f t="shared" si="14"/>
        <v>0</v>
      </c>
      <c r="S96">
        <f t="shared" si="9"/>
        <v>0</v>
      </c>
      <c r="T96">
        <f t="shared" si="10"/>
        <v>0</v>
      </c>
      <c r="V96">
        <f t="shared" si="15"/>
        <v>0</v>
      </c>
    </row>
    <row r="97" spans="1:22">
      <c r="A97" s="1">
        <v>1898.75</v>
      </c>
      <c r="B97">
        <v>1.1682680000000001</v>
      </c>
      <c r="C97" s="1">
        <f t="shared" si="8"/>
        <v>16.344837083725</v>
      </c>
      <c r="D97" s="1">
        <v>4.8020750000000001E-2</v>
      </c>
      <c r="E97" s="8">
        <v>73997.6640625</v>
      </c>
      <c r="F97" s="1">
        <v>0</v>
      </c>
      <c r="G97" s="1">
        <v>6.8583274714190097</v>
      </c>
      <c r="H97" s="1">
        <v>0</v>
      </c>
      <c r="I97" s="1">
        <v>340.37029999999999</v>
      </c>
      <c r="J97">
        <f t="shared" si="11"/>
        <v>5.7667222572768129</v>
      </c>
      <c r="K97">
        <v>0</v>
      </c>
      <c r="L97">
        <v>1</v>
      </c>
      <c r="M97">
        <f t="shared" si="12"/>
        <v>0</v>
      </c>
      <c r="N97">
        <f t="shared" si="13"/>
        <v>5.7667222572768129</v>
      </c>
      <c r="P97">
        <v>0</v>
      </c>
      <c r="Q97">
        <f t="shared" si="14"/>
        <v>0</v>
      </c>
      <c r="S97">
        <f t="shared" si="9"/>
        <v>0</v>
      </c>
      <c r="T97">
        <f t="shared" si="10"/>
        <v>0</v>
      </c>
      <c r="V97">
        <f t="shared" si="15"/>
        <v>0</v>
      </c>
    </row>
    <row r="98" spans="1:22">
      <c r="A98" s="1">
        <v>1899</v>
      </c>
      <c r="B98">
        <v>1.246885</v>
      </c>
      <c r="C98" s="1">
        <f t="shared" si="8"/>
        <v>17.678482495559997</v>
      </c>
      <c r="D98" s="1">
        <v>4.852215E-2</v>
      </c>
      <c r="E98" s="8">
        <v>74295.9140625</v>
      </c>
      <c r="F98" s="1">
        <v>0</v>
      </c>
      <c r="G98" s="1">
        <v>6.0785469669347503</v>
      </c>
      <c r="H98" s="1">
        <v>0.106</v>
      </c>
      <c r="I98" s="1">
        <v>364.33839999999998</v>
      </c>
      <c r="J98">
        <f t="shared" si="11"/>
        <v>31.284410185823241</v>
      </c>
      <c r="K98">
        <v>0</v>
      </c>
      <c r="L98">
        <v>1</v>
      </c>
      <c r="M98">
        <f t="shared" si="12"/>
        <v>0</v>
      </c>
      <c r="N98">
        <f t="shared" si="13"/>
        <v>31.284410185823241</v>
      </c>
      <c r="P98">
        <v>0</v>
      </c>
      <c r="Q98">
        <f t="shared" si="14"/>
        <v>0</v>
      </c>
      <c r="S98">
        <f t="shared" si="9"/>
        <v>0</v>
      </c>
      <c r="T98">
        <f t="shared" si="10"/>
        <v>0</v>
      </c>
      <c r="V98">
        <f t="shared" si="15"/>
        <v>0</v>
      </c>
    </row>
    <row r="99" spans="1:22">
      <c r="A99" s="1">
        <v>1899.25</v>
      </c>
      <c r="B99">
        <v>1.2706390000000001</v>
      </c>
      <c r="C99" s="1">
        <f t="shared" si="8"/>
        <v>17.974651777529999</v>
      </c>
      <c r="D99" s="1">
        <v>4.8968780000000003E-2</v>
      </c>
      <c r="E99" s="8">
        <v>74594.1640625</v>
      </c>
      <c r="F99" s="1">
        <v>0</v>
      </c>
      <c r="G99" s="1">
        <v>5.3695856872021404</v>
      </c>
      <c r="H99" s="1">
        <v>0</v>
      </c>
      <c r="I99" s="1">
        <v>367.06349999999998</v>
      </c>
      <c r="J99">
        <f t="shared" si="11"/>
        <v>3.0255681683367008</v>
      </c>
      <c r="K99">
        <v>0</v>
      </c>
      <c r="L99">
        <v>1</v>
      </c>
      <c r="M99">
        <f t="shared" si="12"/>
        <v>0</v>
      </c>
      <c r="N99">
        <f t="shared" si="13"/>
        <v>3.0255681683367008</v>
      </c>
      <c r="P99">
        <v>0</v>
      </c>
      <c r="Q99">
        <f t="shared" si="14"/>
        <v>0</v>
      </c>
      <c r="S99">
        <f t="shared" si="9"/>
        <v>0</v>
      </c>
      <c r="T99">
        <f t="shared" si="10"/>
        <v>0</v>
      </c>
      <c r="V99">
        <f t="shared" si="15"/>
        <v>0</v>
      </c>
    </row>
    <row r="100" spans="1:22">
      <c r="A100" s="1">
        <v>1899.5</v>
      </c>
      <c r="B100">
        <v>1.158064</v>
      </c>
      <c r="C100" s="1">
        <f t="shared" si="8"/>
        <v>18.812180719097999</v>
      </c>
      <c r="D100" s="1">
        <v>5.0049659999999996E-2</v>
      </c>
      <c r="E100" s="8">
        <v>74901.4140625</v>
      </c>
      <c r="F100" s="1">
        <v>1</v>
      </c>
      <c r="G100" s="1">
        <v>5.7483041746699</v>
      </c>
      <c r="H100" s="1">
        <v>0</v>
      </c>
      <c r="I100" s="1">
        <v>375.87029999999999</v>
      </c>
      <c r="J100">
        <f t="shared" si="11"/>
        <v>9.9479754915490872</v>
      </c>
      <c r="K100">
        <v>0</v>
      </c>
      <c r="L100">
        <v>1</v>
      </c>
      <c r="M100">
        <f t="shared" si="12"/>
        <v>0</v>
      </c>
      <c r="N100">
        <f t="shared" si="13"/>
        <v>9.9479754915490872</v>
      </c>
      <c r="P100">
        <v>0</v>
      </c>
      <c r="Q100">
        <f t="shared" si="14"/>
        <v>0</v>
      </c>
      <c r="S100">
        <f t="shared" si="9"/>
        <v>1</v>
      </c>
      <c r="T100">
        <f t="shared" si="10"/>
        <v>0</v>
      </c>
      <c r="V100">
        <f t="shared" si="15"/>
        <v>1</v>
      </c>
    </row>
    <row r="101" spans="1:22">
      <c r="A101" s="1">
        <v>1899.75</v>
      </c>
      <c r="B101">
        <v>1.192412</v>
      </c>
      <c r="C101" s="1">
        <f t="shared" si="8"/>
        <v>19.598840222454999</v>
      </c>
      <c r="D101" s="1">
        <v>5.1440349999999996E-2</v>
      </c>
      <c r="E101" s="8">
        <v>75226.6640625</v>
      </c>
      <c r="F101" s="1">
        <v>1</v>
      </c>
      <c r="G101" s="1">
        <v>5.2925654798778101</v>
      </c>
      <c r="H101" s="1">
        <v>0</v>
      </c>
      <c r="I101" s="1">
        <v>381.00130000000001</v>
      </c>
      <c r="J101">
        <f t="shared" si="11"/>
        <v>5.5732248400678808</v>
      </c>
      <c r="K101">
        <v>0</v>
      </c>
      <c r="L101">
        <v>1</v>
      </c>
      <c r="M101">
        <f t="shared" si="12"/>
        <v>0</v>
      </c>
      <c r="N101">
        <f t="shared" si="13"/>
        <v>5.5732248400678808</v>
      </c>
      <c r="P101">
        <v>0</v>
      </c>
      <c r="Q101">
        <f t="shared" si="14"/>
        <v>0</v>
      </c>
      <c r="S101">
        <f t="shared" si="9"/>
        <v>1</v>
      </c>
      <c r="T101">
        <f t="shared" si="10"/>
        <v>0</v>
      </c>
      <c r="V101">
        <f t="shared" si="15"/>
        <v>1</v>
      </c>
    </row>
    <row r="102" spans="1:22">
      <c r="A102" s="1">
        <v>1900</v>
      </c>
      <c r="B102">
        <v>1.126857</v>
      </c>
      <c r="C102" s="1">
        <f t="shared" si="8"/>
        <v>19.501920095549998</v>
      </c>
      <c r="D102" s="1">
        <v>5.1648059999999996E-2</v>
      </c>
      <c r="E102" s="8">
        <v>75551.9140625</v>
      </c>
      <c r="F102" s="1">
        <v>1</v>
      </c>
      <c r="G102" s="1">
        <v>4.9645047722917202</v>
      </c>
      <c r="H102" s="1">
        <v>0.09</v>
      </c>
      <c r="I102" s="1">
        <v>377.59249999999997</v>
      </c>
      <c r="J102">
        <f t="shared" si="11"/>
        <v>-3.531037512682389</v>
      </c>
      <c r="K102">
        <v>0</v>
      </c>
      <c r="L102">
        <v>1</v>
      </c>
      <c r="M102">
        <f t="shared" si="12"/>
        <v>0</v>
      </c>
      <c r="N102">
        <f t="shared" si="13"/>
        <v>-3.531037512682389</v>
      </c>
      <c r="P102">
        <v>0</v>
      </c>
      <c r="Q102">
        <f t="shared" si="14"/>
        <v>0</v>
      </c>
      <c r="S102">
        <f t="shared" si="9"/>
        <v>1</v>
      </c>
      <c r="T102">
        <f t="shared" si="10"/>
        <v>0</v>
      </c>
      <c r="V102">
        <f t="shared" si="15"/>
        <v>1</v>
      </c>
    </row>
    <row r="103" spans="1:22">
      <c r="A103" s="1">
        <v>1900.25</v>
      </c>
      <c r="B103">
        <v>1.2062139999999999</v>
      </c>
      <c r="C103" s="1">
        <f t="shared" si="8"/>
        <v>19.259935733696</v>
      </c>
      <c r="D103" s="1">
        <v>5.0673280000000001E-2</v>
      </c>
      <c r="E103" s="8">
        <v>75877.1640625</v>
      </c>
      <c r="F103" s="1">
        <v>1</v>
      </c>
      <c r="G103" s="1">
        <v>4.7691888519065202</v>
      </c>
      <c r="H103" s="1">
        <v>0</v>
      </c>
      <c r="I103" s="1">
        <v>380.08069999999998</v>
      </c>
      <c r="J103">
        <f t="shared" si="11"/>
        <v>2.6620261270074108</v>
      </c>
      <c r="K103">
        <v>0</v>
      </c>
      <c r="L103">
        <v>1</v>
      </c>
      <c r="M103">
        <f t="shared" si="12"/>
        <v>0</v>
      </c>
      <c r="N103">
        <f t="shared" si="13"/>
        <v>2.6620261270074108</v>
      </c>
      <c r="P103">
        <v>0</v>
      </c>
      <c r="Q103">
        <f t="shared" si="14"/>
        <v>0</v>
      </c>
      <c r="S103">
        <f t="shared" si="9"/>
        <v>1</v>
      </c>
      <c r="T103">
        <f t="shared" si="10"/>
        <v>0</v>
      </c>
      <c r="V103">
        <f t="shared" si="15"/>
        <v>1</v>
      </c>
    </row>
    <row r="104" spans="1:22">
      <c r="A104" s="1">
        <v>1900.5</v>
      </c>
      <c r="B104">
        <v>1.317121</v>
      </c>
      <c r="C104" s="1">
        <f t="shared" si="8"/>
        <v>19.154685332965002</v>
      </c>
      <c r="D104" s="1">
        <v>5.0398909999999998E-2</v>
      </c>
      <c r="E104" s="8">
        <v>76218.1640625</v>
      </c>
      <c r="F104" s="1">
        <v>1</v>
      </c>
      <c r="G104" s="1">
        <v>4.7076844134579598</v>
      </c>
      <c r="H104" s="1">
        <v>0</v>
      </c>
      <c r="I104" s="1">
        <v>380.06150000000002</v>
      </c>
      <c r="J104">
        <f t="shared" si="11"/>
        <v>-2.0204704106274729E-2</v>
      </c>
      <c r="K104">
        <v>0</v>
      </c>
      <c r="L104">
        <v>1</v>
      </c>
      <c r="M104">
        <f t="shared" si="12"/>
        <v>0</v>
      </c>
      <c r="N104">
        <f t="shared" si="13"/>
        <v>-2.0204704106274729E-2</v>
      </c>
      <c r="P104">
        <v>0</v>
      </c>
      <c r="Q104">
        <f t="shared" si="14"/>
        <v>0</v>
      </c>
      <c r="S104">
        <f t="shared" si="9"/>
        <v>1</v>
      </c>
      <c r="T104">
        <f t="shared" si="10"/>
        <v>0</v>
      </c>
      <c r="V104">
        <f t="shared" si="15"/>
        <v>1</v>
      </c>
    </row>
    <row r="105" spans="1:22">
      <c r="A105" s="1">
        <v>1900.75</v>
      </c>
      <c r="B105">
        <v>1.333809</v>
      </c>
      <c r="C105" s="1">
        <f t="shared" si="8"/>
        <v>19.177644465143999</v>
      </c>
      <c r="D105" s="1">
        <v>5.0300909999999997E-2</v>
      </c>
      <c r="E105" s="8">
        <v>76590.6640625</v>
      </c>
      <c r="F105" s="1">
        <v>1</v>
      </c>
      <c r="G105" s="1">
        <v>4.7799914569460302</v>
      </c>
      <c r="H105" s="1">
        <v>0</v>
      </c>
      <c r="I105" s="1">
        <v>381.25839999999999</v>
      </c>
      <c r="J105">
        <f t="shared" si="11"/>
        <v>1.2656539478468121</v>
      </c>
      <c r="K105">
        <v>0</v>
      </c>
      <c r="L105">
        <v>1</v>
      </c>
      <c r="M105">
        <f t="shared" si="12"/>
        <v>0</v>
      </c>
      <c r="N105">
        <f t="shared" si="13"/>
        <v>1.2656539478468121</v>
      </c>
      <c r="P105">
        <v>0</v>
      </c>
      <c r="Q105">
        <f t="shared" si="14"/>
        <v>0</v>
      </c>
      <c r="S105">
        <f t="shared" si="9"/>
        <v>1</v>
      </c>
      <c r="T105">
        <f t="shared" si="10"/>
        <v>0</v>
      </c>
      <c r="V105">
        <f t="shared" si="15"/>
        <v>1</v>
      </c>
    </row>
    <row r="106" spans="1:22">
      <c r="A106" s="1">
        <v>1901</v>
      </c>
      <c r="B106">
        <v>1.3169630000000001</v>
      </c>
      <c r="C106" s="1">
        <f t="shared" si="8"/>
        <v>20.627828323470002</v>
      </c>
      <c r="D106" s="1">
        <v>5.0632490000000002E-2</v>
      </c>
      <c r="E106" s="8">
        <v>76963.1640625</v>
      </c>
      <c r="F106" s="1">
        <v>0</v>
      </c>
      <c r="G106" s="1">
        <v>3.98644433196307</v>
      </c>
      <c r="H106" s="1">
        <v>0</v>
      </c>
      <c r="I106" s="1">
        <v>407.40300000000002</v>
      </c>
      <c r="J106">
        <f t="shared" si="11"/>
        <v>30.382470825054675</v>
      </c>
      <c r="K106">
        <v>0</v>
      </c>
      <c r="L106">
        <v>1</v>
      </c>
      <c r="M106">
        <f t="shared" si="12"/>
        <v>0</v>
      </c>
      <c r="N106">
        <f t="shared" si="13"/>
        <v>30.382470825054675</v>
      </c>
      <c r="P106">
        <v>0</v>
      </c>
      <c r="Q106">
        <f t="shared" si="14"/>
        <v>0</v>
      </c>
      <c r="S106">
        <f t="shared" si="9"/>
        <v>0</v>
      </c>
      <c r="T106">
        <f t="shared" si="10"/>
        <v>0</v>
      </c>
      <c r="V106">
        <f t="shared" si="15"/>
        <v>0</v>
      </c>
    </row>
    <row r="107" spans="1:22">
      <c r="A107" s="1">
        <v>1901.25</v>
      </c>
      <c r="B107">
        <v>1.304546</v>
      </c>
      <c r="C107" s="1">
        <f t="shared" si="8"/>
        <v>21.501943910680001</v>
      </c>
      <c r="D107" s="1">
        <v>5.0477720000000004E-2</v>
      </c>
      <c r="E107" s="8">
        <v>77335.6640625</v>
      </c>
      <c r="F107" s="1">
        <v>0</v>
      </c>
      <c r="G107" s="1">
        <v>4.0658434035007902</v>
      </c>
      <c r="H107" s="1">
        <v>0</v>
      </c>
      <c r="I107" s="1">
        <v>425.96899999999999</v>
      </c>
      <c r="J107">
        <f t="shared" si="11"/>
        <v>19.51298308328704</v>
      </c>
      <c r="K107">
        <v>0</v>
      </c>
      <c r="L107">
        <v>1</v>
      </c>
      <c r="M107">
        <f t="shared" si="12"/>
        <v>0</v>
      </c>
      <c r="N107">
        <f t="shared" si="13"/>
        <v>19.51298308328704</v>
      </c>
      <c r="P107">
        <v>0</v>
      </c>
      <c r="Q107">
        <f t="shared" si="14"/>
        <v>0</v>
      </c>
      <c r="S107">
        <f t="shared" si="9"/>
        <v>0</v>
      </c>
      <c r="T107">
        <f t="shared" si="10"/>
        <v>0</v>
      </c>
      <c r="V107">
        <f t="shared" si="15"/>
        <v>0</v>
      </c>
    </row>
    <row r="108" spans="1:22">
      <c r="A108" s="1">
        <v>1901.5</v>
      </c>
      <c r="B108">
        <v>1.2051019999999999</v>
      </c>
      <c r="C108" s="1">
        <f t="shared" si="8"/>
        <v>21.951283888066001</v>
      </c>
      <c r="D108" s="1">
        <v>5.1187370000000003E-2</v>
      </c>
      <c r="E108" s="8">
        <v>77715.5859375</v>
      </c>
      <c r="F108" s="1">
        <v>0</v>
      </c>
      <c r="G108" s="1">
        <v>4.0185230211515197</v>
      </c>
      <c r="H108" s="1">
        <v>0</v>
      </c>
      <c r="I108" s="1">
        <v>428.84179999999998</v>
      </c>
      <c r="J108">
        <f t="shared" si="11"/>
        <v>2.7250741613443319</v>
      </c>
      <c r="K108">
        <v>0</v>
      </c>
      <c r="L108">
        <v>1</v>
      </c>
      <c r="M108">
        <f t="shared" si="12"/>
        <v>0</v>
      </c>
      <c r="N108">
        <f t="shared" si="13"/>
        <v>2.7250741613443319</v>
      </c>
      <c r="P108">
        <v>0</v>
      </c>
      <c r="Q108">
        <f t="shared" si="14"/>
        <v>0</v>
      </c>
      <c r="S108">
        <f t="shared" si="9"/>
        <v>0</v>
      </c>
      <c r="T108">
        <f t="shared" si="10"/>
        <v>0</v>
      </c>
      <c r="V108">
        <f t="shared" si="15"/>
        <v>0</v>
      </c>
    </row>
    <row r="109" spans="1:22">
      <c r="A109" s="1">
        <v>1901.75</v>
      </c>
      <c r="B109">
        <v>1.26139</v>
      </c>
      <c r="C109" s="1">
        <f t="shared" si="8"/>
        <v>22.343153832412003</v>
      </c>
      <c r="D109" s="1">
        <v>5.1733640000000004E-2</v>
      </c>
      <c r="E109" s="8">
        <v>78110.3359375</v>
      </c>
      <c r="F109" s="1">
        <v>0</v>
      </c>
      <c r="G109" s="1">
        <v>3.8444831849152599</v>
      </c>
      <c r="H109" s="1">
        <v>0.37</v>
      </c>
      <c r="I109" s="1">
        <v>431.88830000000002</v>
      </c>
      <c r="J109">
        <f t="shared" si="11"/>
        <v>2.872031232668415</v>
      </c>
      <c r="K109">
        <v>0</v>
      </c>
      <c r="L109">
        <v>1</v>
      </c>
      <c r="M109">
        <f t="shared" si="12"/>
        <v>0</v>
      </c>
      <c r="N109">
        <f t="shared" si="13"/>
        <v>2.872031232668415</v>
      </c>
      <c r="P109">
        <v>0</v>
      </c>
      <c r="Q109">
        <f t="shared" si="14"/>
        <v>0</v>
      </c>
      <c r="S109">
        <f t="shared" si="9"/>
        <v>0</v>
      </c>
      <c r="T109">
        <f t="shared" si="10"/>
        <v>0</v>
      </c>
      <c r="V109">
        <f t="shared" si="15"/>
        <v>0</v>
      </c>
    </row>
    <row r="110" spans="1:22">
      <c r="A110" s="1">
        <v>1902</v>
      </c>
      <c r="B110">
        <v>1.3016719999999999</v>
      </c>
      <c r="C110" s="1">
        <f t="shared" si="8"/>
        <v>21.392486076225001</v>
      </c>
      <c r="D110" s="1">
        <v>5.0740889999999997E-2</v>
      </c>
      <c r="E110" s="8">
        <v>78505.0859375</v>
      </c>
      <c r="F110" s="1">
        <v>0</v>
      </c>
      <c r="G110" s="1">
        <v>3.5604865685960201</v>
      </c>
      <c r="H110" s="1">
        <v>0</v>
      </c>
      <c r="I110" s="1">
        <v>421.60250000000002</v>
      </c>
      <c r="J110">
        <f t="shared" si="11"/>
        <v>-9.1914055184129761</v>
      </c>
      <c r="K110">
        <v>0</v>
      </c>
      <c r="L110">
        <v>1</v>
      </c>
      <c r="M110">
        <f t="shared" si="12"/>
        <v>0</v>
      </c>
      <c r="N110">
        <f t="shared" si="13"/>
        <v>-9.1914055184129761</v>
      </c>
      <c r="P110">
        <v>0</v>
      </c>
      <c r="Q110">
        <f t="shared" si="14"/>
        <v>0</v>
      </c>
      <c r="S110">
        <f t="shared" si="9"/>
        <v>0</v>
      </c>
      <c r="T110">
        <f t="shared" si="10"/>
        <v>0</v>
      </c>
      <c r="V110">
        <f t="shared" si="15"/>
        <v>0</v>
      </c>
    </row>
    <row r="111" spans="1:22">
      <c r="A111" s="1">
        <v>1902.25</v>
      </c>
      <c r="B111">
        <v>1.303523</v>
      </c>
      <c r="C111" s="1">
        <f t="shared" si="8"/>
        <v>21.682415125799999</v>
      </c>
      <c r="D111" s="1">
        <v>5.1265499999999999E-2</v>
      </c>
      <c r="E111" s="8">
        <v>78899.8359375</v>
      </c>
      <c r="F111" s="1">
        <v>0</v>
      </c>
      <c r="G111" s="1">
        <v>3.2461558727628601</v>
      </c>
      <c r="H111" s="1">
        <v>0</v>
      </c>
      <c r="I111" s="1">
        <v>422.9436</v>
      </c>
      <c r="J111">
        <f t="shared" si="11"/>
        <v>1.2784673293974924</v>
      </c>
      <c r="K111">
        <v>0</v>
      </c>
      <c r="L111">
        <v>1</v>
      </c>
      <c r="M111">
        <f t="shared" si="12"/>
        <v>0</v>
      </c>
      <c r="N111">
        <f t="shared" si="13"/>
        <v>1.2784673293974924</v>
      </c>
      <c r="P111">
        <v>0</v>
      </c>
      <c r="Q111">
        <f t="shared" si="14"/>
        <v>0</v>
      </c>
      <c r="S111">
        <f t="shared" si="9"/>
        <v>0</v>
      </c>
      <c r="T111">
        <f t="shared" si="10"/>
        <v>0</v>
      </c>
      <c r="V111">
        <f t="shared" si="15"/>
        <v>0</v>
      </c>
    </row>
    <row r="112" spans="1:22">
      <c r="A112" s="1">
        <v>1902.5</v>
      </c>
      <c r="B112">
        <v>1.418895</v>
      </c>
      <c r="C112" s="1">
        <f t="shared" si="8"/>
        <v>22.231999768736003</v>
      </c>
      <c r="D112" s="1">
        <v>5.1342640000000002E-2</v>
      </c>
      <c r="E112" s="8">
        <v>79285.4140625</v>
      </c>
      <c r="F112" s="1">
        <v>0</v>
      </c>
      <c r="G112" s="1">
        <v>2.91825377121978</v>
      </c>
      <c r="H112" s="1">
        <v>0</v>
      </c>
      <c r="I112" s="1">
        <v>433.01240000000001</v>
      </c>
      <c r="J112">
        <f t="shared" si="11"/>
        <v>9.8680717990360165</v>
      </c>
      <c r="K112">
        <v>0</v>
      </c>
      <c r="L112">
        <v>1</v>
      </c>
      <c r="M112">
        <f t="shared" si="12"/>
        <v>0</v>
      </c>
      <c r="N112">
        <f t="shared" si="13"/>
        <v>9.8680717990360165</v>
      </c>
      <c r="P112">
        <v>0</v>
      </c>
      <c r="Q112">
        <f t="shared" si="14"/>
        <v>0</v>
      </c>
      <c r="S112">
        <f t="shared" si="9"/>
        <v>0</v>
      </c>
      <c r="T112">
        <f t="shared" si="10"/>
        <v>0</v>
      </c>
      <c r="V112">
        <f t="shared" si="15"/>
        <v>0</v>
      </c>
    </row>
    <row r="113" spans="1:22">
      <c r="A113" s="1">
        <v>1902.75</v>
      </c>
      <c r="B113">
        <v>1.459911</v>
      </c>
      <c r="C113" s="1">
        <f t="shared" si="8"/>
        <v>23.364984024719998</v>
      </c>
      <c r="D113" s="1">
        <v>5.3712359999999994E-2</v>
      </c>
      <c r="E113" s="8">
        <v>79652.6640625</v>
      </c>
      <c r="F113" s="1">
        <v>1</v>
      </c>
      <c r="G113" s="1">
        <v>3.5378487386969</v>
      </c>
      <c r="H113" s="1">
        <v>0</v>
      </c>
      <c r="I113" s="1">
        <v>435.00200000000001</v>
      </c>
      <c r="J113">
        <f t="shared" si="11"/>
        <v>1.8506211248471072</v>
      </c>
      <c r="K113">
        <v>0</v>
      </c>
      <c r="L113">
        <v>1</v>
      </c>
      <c r="M113">
        <f t="shared" si="12"/>
        <v>0</v>
      </c>
      <c r="N113">
        <f t="shared" si="13"/>
        <v>1.8506211248471072</v>
      </c>
      <c r="P113">
        <v>0</v>
      </c>
      <c r="Q113">
        <f t="shared" si="14"/>
        <v>0</v>
      </c>
      <c r="S113">
        <f t="shared" si="9"/>
        <v>1</v>
      </c>
      <c r="T113">
        <f t="shared" si="10"/>
        <v>0</v>
      </c>
      <c r="V113">
        <f t="shared" si="15"/>
        <v>1</v>
      </c>
    </row>
    <row r="114" spans="1:22">
      <c r="A114" s="1">
        <v>1903</v>
      </c>
      <c r="B114">
        <v>1.592422</v>
      </c>
      <c r="C114" s="1">
        <f t="shared" si="8"/>
        <v>24.498533333871002</v>
      </c>
      <c r="D114" s="1">
        <v>5.4091430000000003E-2</v>
      </c>
      <c r="E114" s="8">
        <v>80019.9140625</v>
      </c>
      <c r="F114" s="1">
        <v>1</v>
      </c>
      <c r="G114" s="1">
        <v>3.22623116972182</v>
      </c>
      <c r="H114" s="1">
        <v>0</v>
      </c>
      <c r="I114" s="1">
        <v>452.90969999999999</v>
      </c>
      <c r="J114">
        <f t="shared" si="11"/>
        <v>17.511798619745498</v>
      </c>
      <c r="K114">
        <v>0</v>
      </c>
      <c r="L114">
        <v>1</v>
      </c>
      <c r="M114">
        <f t="shared" si="12"/>
        <v>0</v>
      </c>
      <c r="N114">
        <f t="shared" si="13"/>
        <v>17.511798619745498</v>
      </c>
      <c r="P114">
        <v>0</v>
      </c>
      <c r="Q114">
        <f t="shared" si="14"/>
        <v>0</v>
      </c>
      <c r="S114">
        <f t="shared" si="9"/>
        <v>1</v>
      </c>
      <c r="T114">
        <f t="shared" si="10"/>
        <v>0</v>
      </c>
      <c r="V114">
        <f t="shared" si="15"/>
        <v>1</v>
      </c>
    </row>
    <row r="115" spans="1:22">
      <c r="A115" s="1">
        <v>1903.25</v>
      </c>
      <c r="B115">
        <v>1.5461450000000001</v>
      </c>
      <c r="C115" s="1">
        <f t="shared" si="8"/>
        <v>24.507534485135999</v>
      </c>
      <c r="D115" s="1">
        <v>5.2854140000000001E-2</v>
      </c>
      <c r="E115" s="8">
        <v>80387.1640625</v>
      </c>
      <c r="F115" s="1">
        <v>1</v>
      </c>
      <c r="G115" s="1">
        <v>3.1507494229668498</v>
      </c>
      <c r="H115" s="1">
        <v>0</v>
      </c>
      <c r="I115" s="1">
        <v>463.68239999999997</v>
      </c>
      <c r="J115">
        <f t="shared" si="11"/>
        <v>9.8590801489199187</v>
      </c>
      <c r="K115">
        <v>0</v>
      </c>
      <c r="L115">
        <v>1</v>
      </c>
      <c r="M115">
        <f t="shared" si="12"/>
        <v>0</v>
      </c>
      <c r="N115">
        <f t="shared" si="13"/>
        <v>9.8590801489199187</v>
      </c>
      <c r="P115">
        <v>0</v>
      </c>
      <c r="Q115">
        <f t="shared" si="14"/>
        <v>0</v>
      </c>
      <c r="S115">
        <f t="shared" si="9"/>
        <v>1</v>
      </c>
      <c r="T115">
        <f t="shared" si="10"/>
        <v>0</v>
      </c>
      <c r="V115">
        <f t="shared" si="15"/>
        <v>1</v>
      </c>
    </row>
    <row r="116" spans="1:22">
      <c r="A116" s="1">
        <v>1903.5</v>
      </c>
      <c r="B116">
        <v>1.5913820000000001</v>
      </c>
      <c r="C116" s="1">
        <f t="shared" si="8"/>
        <v>24.511111557236998</v>
      </c>
      <c r="D116" s="1">
        <v>5.2866129999999997E-2</v>
      </c>
      <c r="E116" s="8">
        <v>80759.8359375</v>
      </c>
      <c r="F116" s="1">
        <v>1</v>
      </c>
      <c r="G116" s="1">
        <v>3.3548308424198101</v>
      </c>
      <c r="H116" s="1">
        <v>0</v>
      </c>
      <c r="I116" s="1">
        <v>463.64490000000001</v>
      </c>
      <c r="J116">
        <f t="shared" si="11"/>
        <v>-3.2345804856603877E-2</v>
      </c>
      <c r="K116">
        <v>0</v>
      </c>
      <c r="L116">
        <v>1</v>
      </c>
      <c r="M116">
        <f t="shared" si="12"/>
        <v>0</v>
      </c>
      <c r="N116">
        <f t="shared" si="13"/>
        <v>-3.2345804856603877E-2</v>
      </c>
      <c r="P116">
        <v>0</v>
      </c>
      <c r="Q116">
        <f t="shared" si="14"/>
        <v>0</v>
      </c>
      <c r="S116">
        <f t="shared" si="9"/>
        <v>1</v>
      </c>
      <c r="T116">
        <f t="shared" si="10"/>
        <v>0</v>
      </c>
      <c r="V116">
        <f t="shared" si="15"/>
        <v>1</v>
      </c>
    </row>
    <row r="117" spans="1:22">
      <c r="A117" s="1">
        <v>1903.75</v>
      </c>
      <c r="B117">
        <v>1.5340510000000001</v>
      </c>
      <c r="C117" s="1">
        <f t="shared" si="8"/>
        <v>23.388632224979997</v>
      </c>
      <c r="D117" s="1">
        <v>5.2636649999999993E-2</v>
      </c>
      <c r="E117" s="8">
        <v>81143.3359375</v>
      </c>
      <c r="F117" s="1">
        <v>1</v>
      </c>
      <c r="G117" s="1">
        <v>3.8384754280807099</v>
      </c>
      <c r="H117" s="1">
        <v>0</v>
      </c>
      <c r="I117" s="1">
        <v>444.34120000000001</v>
      </c>
      <c r="J117">
        <f t="shared" si="11"/>
        <v>-15.642366816476327</v>
      </c>
      <c r="K117">
        <v>0</v>
      </c>
      <c r="L117">
        <v>1</v>
      </c>
      <c r="M117">
        <f t="shared" si="12"/>
        <v>0</v>
      </c>
      <c r="N117">
        <f t="shared" si="13"/>
        <v>-15.642366816476327</v>
      </c>
      <c r="P117">
        <v>0</v>
      </c>
      <c r="Q117">
        <f t="shared" si="14"/>
        <v>0</v>
      </c>
      <c r="S117">
        <f t="shared" si="9"/>
        <v>1</v>
      </c>
      <c r="T117">
        <f t="shared" si="10"/>
        <v>0</v>
      </c>
      <c r="V117">
        <f t="shared" si="15"/>
        <v>1</v>
      </c>
    </row>
    <row r="118" spans="1:22">
      <c r="A118" s="1">
        <v>1904</v>
      </c>
      <c r="B118">
        <v>1.534931</v>
      </c>
      <c r="C118" s="1">
        <f t="shared" si="8"/>
        <v>23.518458237419999</v>
      </c>
      <c r="D118" s="1">
        <v>5.4097319999999997E-2</v>
      </c>
      <c r="E118" s="8">
        <v>81526.8359375</v>
      </c>
      <c r="F118" s="1">
        <v>1</v>
      </c>
      <c r="G118" s="1">
        <v>4.5235522893561297</v>
      </c>
      <c r="H118" s="1">
        <v>0.45</v>
      </c>
      <c r="I118" s="1">
        <v>434.74349999999998</v>
      </c>
      <c r="J118">
        <f t="shared" si="11"/>
        <v>-8.3640143591575455</v>
      </c>
      <c r="K118">
        <v>0</v>
      </c>
      <c r="L118">
        <v>1</v>
      </c>
      <c r="M118">
        <f t="shared" si="12"/>
        <v>0</v>
      </c>
      <c r="N118">
        <f t="shared" si="13"/>
        <v>-8.3640143591575455</v>
      </c>
      <c r="P118">
        <v>0</v>
      </c>
      <c r="Q118">
        <f t="shared" si="14"/>
        <v>0</v>
      </c>
      <c r="S118">
        <f t="shared" si="9"/>
        <v>1</v>
      </c>
      <c r="T118">
        <f t="shared" si="10"/>
        <v>0</v>
      </c>
      <c r="V118">
        <f t="shared" si="15"/>
        <v>1</v>
      </c>
    </row>
    <row r="119" spans="1:22">
      <c r="A119" s="1">
        <v>1904.25</v>
      </c>
      <c r="B119">
        <v>1.468634</v>
      </c>
      <c r="C119" s="1">
        <f t="shared" si="8"/>
        <v>22.7418764958</v>
      </c>
      <c r="D119" s="1">
        <v>5.301285E-2</v>
      </c>
      <c r="E119" s="8">
        <v>81910.3359375</v>
      </c>
      <c r="F119" s="1">
        <v>1</v>
      </c>
      <c r="G119" s="1">
        <v>5.0389396959274197</v>
      </c>
      <c r="H119" s="1">
        <v>0</v>
      </c>
      <c r="I119" s="1">
        <v>428.988</v>
      </c>
      <c r="J119">
        <f t="shared" si="11"/>
        <v>-5.1913012499438356</v>
      </c>
      <c r="K119">
        <v>0</v>
      </c>
      <c r="L119">
        <v>1</v>
      </c>
      <c r="M119">
        <f t="shared" si="12"/>
        <v>0</v>
      </c>
      <c r="N119">
        <f t="shared" si="13"/>
        <v>-5.1913012499438356</v>
      </c>
      <c r="P119">
        <v>0</v>
      </c>
      <c r="Q119">
        <f t="shared" si="14"/>
        <v>0</v>
      </c>
      <c r="S119">
        <f t="shared" si="9"/>
        <v>1</v>
      </c>
      <c r="T119">
        <f t="shared" si="10"/>
        <v>0</v>
      </c>
      <c r="V119">
        <f t="shared" si="15"/>
        <v>1</v>
      </c>
    </row>
    <row r="120" spans="1:22">
      <c r="A120" s="1">
        <v>1904.5</v>
      </c>
      <c r="B120">
        <v>1.529266</v>
      </c>
      <c r="C120" s="1">
        <f t="shared" si="8"/>
        <v>22.777183458879001</v>
      </c>
      <c r="D120" s="1">
        <v>5.3241589999999998E-2</v>
      </c>
      <c r="E120" s="8">
        <v>82304</v>
      </c>
      <c r="F120" s="1">
        <v>1</v>
      </c>
      <c r="G120" s="1">
        <v>4.9861505989577903</v>
      </c>
      <c r="H120" s="1">
        <v>0</v>
      </c>
      <c r="I120" s="1">
        <v>427.80810000000002</v>
      </c>
      <c r="J120">
        <f t="shared" si="11"/>
        <v>-1.0956400432018953</v>
      </c>
      <c r="K120">
        <v>0</v>
      </c>
      <c r="L120">
        <v>1</v>
      </c>
      <c r="M120">
        <f t="shared" si="12"/>
        <v>0</v>
      </c>
      <c r="N120">
        <f t="shared" si="13"/>
        <v>-1.0956400432018953</v>
      </c>
      <c r="P120">
        <v>0</v>
      </c>
      <c r="Q120">
        <f t="shared" si="14"/>
        <v>0</v>
      </c>
      <c r="S120">
        <f t="shared" si="9"/>
        <v>1</v>
      </c>
      <c r="T120">
        <f t="shared" si="10"/>
        <v>0</v>
      </c>
      <c r="V120">
        <f t="shared" si="15"/>
        <v>1</v>
      </c>
    </row>
    <row r="121" spans="1:22">
      <c r="A121" s="1">
        <v>1904.75</v>
      </c>
      <c r="B121">
        <v>1.5231699999999999</v>
      </c>
      <c r="C121" s="1">
        <f t="shared" si="8"/>
        <v>23.900089559930997</v>
      </c>
      <c r="D121" s="1">
        <v>5.4116689999999995E-2</v>
      </c>
      <c r="E121" s="8">
        <v>82718</v>
      </c>
      <c r="F121" s="1">
        <v>0</v>
      </c>
      <c r="G121" s="1">
        <v>4.3651849984472504</v>
      </c>
      <c r="H121" s="1">
        <v>0</v>
      </c>
      <c r="I121" s="1">
        <v>441.63990000000001</v>
      </c>
      <c r="J121">
        <f t="shared" si="11"/>
        <v>13.573549509953754</v>
      </c>
      <c r="K121">
        <v>0</v>
      </c>
      <c r="L121">
        <v>1</v>
      </c>
      <c r="M121">
        <f t="shared" si="12"/>
        <v>0</v>
      </c>
      <c r="N121">
        <f t="shared" si="13"/>
        <v>13.573549509953754</v>
      </c>
      <c r="P121">
        <v>0</v>
      </c>
      <c r="Q121">
        <f t="shared" si="14"/>
        <v>0</v>
      </c>
      <c r="S121">
        <f t="shared" si="9"/>
        <v>0</v>
      </c>
      <c r="T121">
        <f t="shared" si="10"/>
        <v>0</v>
      </c>
      <c r="V121">
        <f t="shared" si="15"/>
        <v>0</v>
      </c>
    </row>
    <row r="122" spans="1:22">
      <c r="A122" s="1">
        <v>1905</v>
      </c>
      <c r="B122">
        <v>1.59321</v>
      </c>
      <c r="C122" s="1">
        <f t="shared" si="8"/>
        <v>24.444766981001003</v>
      </c>
      <c r="D122" s="1">
        <v>5.3950370000000004E-2</v>
      </c>
      <c r="E122" s="8">
        <v>83132</v>
      </c>
      <c r="F122" s="1">
        <v>0</v>
      </c>
      <c r="G122" s="1">
        <v>4.1686138197440901</v>
      </c>
      <c r="H122" s="1">
        <v>0</v>
      </c>
      <c r="I122" s="1">
        <v>453.09730000000002</v>
      </c>
      <c r="J122">
        <f t="shared" si="11"/>
        <v>10.787990587912821</v>
      </c>
      <c r="K122">
        <v>0</v>
      </c>
      <c r="L122">
        <v>1</v>
      </c>
      <c r="M122">
        <f t="shared" si="12"/>
        <v>0</v>
      </c>
      <c r="N122">
        <f t="shared" si="13"/>
        <v>10.787990587912821</v>
      </c>
      <c r="P122">
        <v>0</v>
      </c>
      <c r="Q122">
        <f t="shared" si="14"/>
        <v>0</v>
      </c>
      <c r="S122">
        <f t="shared" si="9"/>
        <v>0</v>
      </c>
      <c r="T122">
        <f t="shared" si="10"/>
        <v>0</v>
      </c>
      <c r="V122">
        <f t="shared" si="15"/>
        <v>0</v>
      </c>
    </row>
    <row r="123" spans="1:22">
      <c r="A123" s="1">
        <v>1905.25</v>
      </c>
      <c r="B123">
        <v>1.637119</v>
      </c>
      <c r="C123" s="1">
        <f t="shared" si="8"/>
        <v>24.940329216189998</v>
      </c>
      <c r="D123" s="1">
        <v>5.3236449999999998E-2</v>
      </c>
      <c r="E123" s="8">
        <v>83546</v>
      </c>
      <c r="F123" s="1">
        <v>0</v>
      </c>
      <c r="G123" s="1">
        <v>3.9053613867979702</v>
      </c>
      <c r="H123" s="1">
        <v>0</v>
      </c>
      <c r="I123" s="1">
        <v>468.48219999999998</v>
      </c>
      <c r="J123">
        <f t="shared" si="11"/>
        <v>14.28953903456267</v>
      </c>
      <c r="K123">
        <v>0</v>
      </c>
      <c r="L123">
        <v>1</v>
      </c>
      <c r="M123">
        <f t="shared" si="12"/>
        <v>0</v>
      </c>
      <c r="N123">
        <f t="shared" si="13"/>
        <v>14.28953903456267</v>
      </c>
      <c r="P123">
        <v>0</v>
      </c>
      <c r="Q123">
        <f t="shared" si="14"/>
        <v>0</v>
      </c>
      <c r="S123">
        <f t="shared" si="9"/>
        <v>0</v>
      </c>
      <c r="T123">
        <f t="shared" si="10"/>
        <v>0</v>
      </c>
      <c r="V123">
        <f t="shared" si="15"/>
        <v>0</v>
      </c>
    </row>
    <row r="124" spans="1:22">
      <c r="A124" s="1">
        <v>1905.5</v>
      </c>
      <c r="B124">
        <v>1.765895</v>
      </c>
      <c r="C124" s="1">
        <f t="shared" si="8"/>
        <v>25.705131290380997</v>
      </c>
      <c r="D124" s="1">
        <v>5.3316309999999999E-2</v>
      </c>
      <c r="E124" s="8">
        <v>83957.6640625</v>
      </c>
      <c r="F124" s="1">
        <v>0</v>
      </c>
      <c r="G124" s="1">
        <v>3.6069301502270799</v>
      </c>
      <c r="H124" s="1">
        <v>0</v>
      </c>
      <c r="I124" s="1">
        <v>482.12509999999997</v>
      </c>
      <c r="J124">
        <f t="shared" si="11"/>
        <v>12.167383627611983</v>
      </c>
      <c r="K124">
        <v>0</v>
      </c>
      <c r="L124">
        <v>1</v>
      </c>
      <c r="M124">
        <f t="shared" si="12"/>
        <v>0</v>
      </c>
      <c r="N124">
        <f t="shared" si="13"/>
        <v>12.167383627611983</v>
      </c>
      <c r="P124">
        <v>0</v>
      </c>
      <c r="Q124">
        <f t="shared" si="14"/>
        <v>0</v>
      </c>
      <c r="S124">
        <f t="shared" si="9"/>
        <v>0</v>
      </c>
      <c r="T124">
        <f t="shared" si="10"/>
        <v>0</v>
      </c>
      <c r="V124">
        <f t="shared" si="15"/>
        <v>0</v>
      </c>
    </row>
    <row r="125" spans="1:22">
      <c r="A125" s="1">
        <v>1905.75</v>
      </c>
      <c r="B125">
        <v>1.771776</v>
      </c>
      <c r="C125" s="1">
        <f t="shared" si="8"/>
        <v>27.305642103516998</v>
      </c>
      <c r="D125" s="1">
        <v>5.3965329999999999E-2</v>
      </c>
      <c r="E125" s="8">
        <v>84364.6640625</v>
      </c>
      <c r="F125" s="1">
        <v>0</v>
      </c>
      <c r="G125" s="1">
        <v>3.2733201100314</v>
      </c>
      <c r="H125" s="1">
        <v>0</v>
      </c>
      <c r="I125" s="1">
        <v>505.98489999999998</v>
      </c>
      <c r="J125">
        <f t="shared" si="11"/>
        <v>21.314093700646588</v>
      </c>
      <c r="K125">
        <v>0</v>
      </c>
      <c r="L125">
        <v>1</v>
      </c>
      <c r="M125">
        <f t="shared" si="12"/>
        <v>0</v>
      </c>
      <c r="N125">
        <f t="shared" si="13"/>
        <v>21.314093700646588</v>
      </c>
      <c r="P125">
        <v>0</v>
      </c>
      <c r="Q125">
        <f t="shared" si="14"/>
        <v>0</v>
      </c>
      <c r="S125">
        <f t="shared" si="9"/>
        <v>0</v>
      </c>
      <c r="T125">
        <f t="shared" si="10"/>
        <v>0</v>
      </c>
      <c r="V125">
        <f t="shared" si="15"/>
        <v>0</v>
      </c>
    </row>
    <row r="126" spans="1:22">
      <c r="A126" s="1">
        <v>1906</v>
      </c>
      <c r="B126">
        <v>1.748283</v>
      </c>
      <c r="C126" s="1">
        <f t="shared" si="8"/>
        <v>28.981691759914</v>
      </c>
      <c r="D126" s="1">
        <v>5.4648380000000003E-2</v>
      </c>
      <c r="E126" s="8">
        <v>84771.6640625</v>
      </c>
      <c r="F126" s="1">
        <v>0</v>
      </c>
      <c r="G126" s="1">
        <v>2.9096343023883202</v>
      </c>
      <c r="H126" s="1">
        <v>0</v>
      </c>
      <c r="I126" s="1">
        <v>530.33029999999997</v>
      </c>
      <c r="J126">
        <f t="shared" si="11"/>
        <v>20.68006563039344</v>
      </c>
      <c r="K126">
        <v>0</v>
      </c>
      <c r="L126">
        <v>1</v>
      </c>
      <c r="M126">
        <f t="shared" si="12"/>
        <v>0</v>
      </c>
      <c r="N126">
        <f t="shared" si="13"/>
        <v>20.68006563039344</v>
      </c>
      <c r="P126">
        <v>0</v>
      </c>
      <c r="Q126">
        <f t="shared" si="14"/>
        <v>0</v>
      </c>
      <c r="S126">
        <f t="shared" si="9"/>
        <v>0</v>
      </c>
      <c r="T126">
        <f t="shared" si="10"/>
        <v>0</v>
      </c>
      <c r="V126">
        <f t="shared" si="15"/>
        <v>0</v>
      </c>
    </row>
    <row r="127" spans="1:22">
      <c r="A127" s="1">
        <v>1906.25</v>
      </c>
      <c r="B127">
        <v>1.7130780000000001</v>
      </c>
      <c r="C127" s="1">
        <f t="shared" si="8"/>
        <v>29.662587815718997</v>
      </c>
      <c r="D127" s="1">
        <v>5.5162389999999999E-2</v>
      </c>
      <c r="E127" s="8">
        <v>85178.6640625</v>
      </c>
      <c r="F127" s="1">
        <v>0</v>
      </c>
      <c r="G127" s="1">
        <v>2.54011214914033</v>
      </c>
      <c r="H127" s="1">
        <v>0</v>
      </c>
      <c r="I127" s="1">
        <v>537.73209999999995</v>
      </c>
      <c r="J127">
        <f t="shared" si="11"/>
        <v>5.7007542983159798</v>
      </c>
      <c r="K127">
        <v>0</v>
      </c>
      <c r="L127">
        <v>1</v>
      </c>
      <c r="M127">
        <f t="shared" si="12"/>
        <v>0</v>
      </c>
      <c r="N127">
        <f t="shared" si="13"/>
        <v>5.7007542983159798</v>
      </c>
      <c r="P127">
        <v>0</v>
      </c>
      <c r="Q127">
        <f t="shared" si="14"/>
        <v>0</v>
      </c>
      <c r="S127">
        <f t="shared" si="9"/>
        <v>0</v>
      </c>
      <c r="T127">
        <f t="shared" si="10"/>
        <v>0</v>
      </c>
      <c r="V127">
        <f t="shared" si="15"/>
        <v>0</v>
      </c>
    </row>
    <row r="128" spans="1:22">
      <c r="A128" s="1">
        <v>1906.5</v>
      </c>
      <c r="B128">
        <v>1.80847</v>
      </c>
      <c r="C128" s="1">
        <f t="shared" si="8"/>
        <v>30.071536667250001</v>
      </c>
      <c r="D128" s="1">
        <v>5.4959059999999997E-2</v>
      </c>
      <c r="E128" s="8">
        <v>85579.8359375</v>
      </c>
      <c r="F128" s="1">
        <v>0</v>
      </c>
      <c r="G128" s="1">
        <v>2.1698566864647799</v>
      </c>
      <c r="H128" s="1">
        <v>0</v>
      </c>
      <c r="I128" s="1">
        <v>547.16250000000002</v>
      </c>
      <c r="J128">
        <f t="shared" si="11"/>
        <v>7.2016452520212049</v>
      </c>
      <c r="K128">
        <v>0</v>
      </c>
      <c r="L128">
        <v>1</v>
      </c>
      <c r="M128">
        <f t="shared" si="12"/>
        <v>0</v>
      </c>
      <c r="N128">
        <f t="shared" si="13"/>
        <v>7.2016452520212049</v>
      </c>
      <c r="P128">
        <v>0</v>
      </c>
      <c r="Q128">
        <f t="shared" si="14"/>
        <v>0</v>
      </c>
      <c r="S128">
        <f t="shared" si="9"/>
        <v>0</v>
      </c>
      <c r="T128">
        <f t="shared" si="10"/>
        <v>0</v>
      </c>
      <c r="V128">
        <f t="shared" si="15"/>
        <v>0</v>
      </c>
    </row>
    <row r="129" spans="1:22">
      <c r="A129" s="1">
        <v>1906.75</v>
      </c>
      <c r="B129">
        <v>1.9101699999999999</v>
      </c>
      <c r="C129" s="1">
        <f t="shared" si="8"/>
        <v>31.706479774046002</v>
      </c>
      <c r="D129" s="1">
        <v>5.6769020000000003E-2</v>
      </c>
      <c r="E129" s="8">
        <v>85969.3359375</v>
      </c>
      <c r="F129" s="1">
        <v>0</v>
      </c>
      <c r="G129" s="1">
        <v>1.7988679143616799</v>
      </c>
      <c r="H129" s="1">
        <v>0</v>
      </c>
      <c r="I129" s="1">
        <v>558.51729999999998</v>
      </c>
      <c r="J129">
        <f t="shared" si="11"/>
        <v>8.5628457052673532</v>
      </c>
      <c r="K129">
        <v>0</v>
      </c>
      <c r="L129">
        <v>1</v>
      </c>
      <c r="M129">
        <f t="shared" si="12"/>
        <v>0</v>
      </c>
      <c r="N129">
        <f t="shared" si="13"/>
        <v>8.5628457052673532</v>
      </c>
      <c r="P129">
        <v>0</v>
      </c>
      <c r="Q129">
        <f t="shared" si="14"/>
        <v>0</v>
      </c>
      <c r="S129">
        <f t="shared" si="9"/>
        <v>0</v>
      </c>
      <c r="T129">
        <f t="shared" si="10"/>
        <v>0</v>
      </c>
      <c r="V129">
        <f t="shared" si="15"/>
        <v>0</v>
      </c>
    </row>
    <row r="130" spans="1:22">
      <c r="A130" s="1">
        <v>1907</v>
      </c>
      <c r="B130">
        <v>1.9350639999999999</v>
      </c>
      <c r="C130" s="1">
        <f t="shared" si="8"/>
        <v>31.676779271382003</v>
      </c>
      <c r="D130" s="1">
        <v>5.7183690000000002E-2</v>
      </c>
      <c r="E130" s="8">
        <v>86358.8359375</v>
      </c>
      <c r="F130" s="1">
        <v>0</v>
      </c>
      <c r="G130" s="1">
        <v>1.5122998190424799</v>
      </c>
      <c r="H130" s="1">
        <v>0</v>
      </c>
      <c r="I130" s="1">
        <v>553.94780000000003</v>
      </c>
      <c r="J130">
        <f t="shared" si="11"/>
        <v>-3.2326499531066144</v>
      </c>
      <c r="K130">
        <v>0</v>
      </c>
      <c r="L130">
        <v>1</v>
      </c>
      <c r="M130">
        <f t="shared" si="12"/>
        <v>0</v>
      </c>
      <c r="N130">
        <f t="shared" si="13"/>
        <v>-3.2326499531066144</v>
      </c>
      <c r="P130">
        <v>0</v>
      </c>
      <c r="Q130">
        <f t="shared" si="14"/>
        <v>0</v>
      </c>
      <c r="S130">
        <f t="shared" si="9"/>
        <v>0</v>
      </c>
      <c r="T130">
        <f t="shared" si="10"/>
        <v>0</v>
      </c>
      <c r="V130">
        <f t="shared" si="15"/>
        <v>0</v>
      </c>
    </row>
    <row r="131" spans="1:22">
      <c r="A131" s="1">
        <v>1907.25</v>
      </c>
      <c r="B131">
        <v>2.057312</v>
      </c>
      <c r="C131" s="1">
        <f t="shared" ref="C131:C194" si="16">D131*I131</f>
        <v>31.720922843489998</v>
      </c>
      <c r="D131" s="1">
        <v>5.7751739999999996E-2</v>
      </c>
      <c r="E131" s="8">
        <v>86748.3359375</v>
      </c>
      <c r="F131" s="1">
        <v>1</v>
      </c>
      <c r="G131" s="1">
        <v>2.0349899932548201</v>
      </c>
      <c r="H131" s="1">
        <v>0</v>
      </c>
      <c r="I131" s="1">
        <v>549.26350000000002</v>
      </c>
      <c r="J131">
        <f t="shared" si="11"/>
        <v>-3.3398216251923074</v>
      </c>
      <c r="K131">
        <v>0</v>
      </c>
      <c r="L131">
        <v>1</v>
      </c>
      <c r="M131">
        <f t="shared" si="12"/>
        <v>0</v>
      </c>
      <c r="N131">
        <f t="shared" si="13"/>
        <v>-3.3398216251923074</v>
      </c>
      <c r="P131">
        <v>0</v>
      </c>
      <c r="Q131">
        <f t="shared" si="14"/>
        <v>0</v>
      </c>
      <c r="S131">
        <f t="shared" ref="S131:S194" si="17" xml:space="preserve"> F131*L131</f>
        <v>1</v>
      </c>
      <c r="T131">
        <f t="shared" ref="T131:T194" si="18">F131*K131</f>
        <v>0</v>
      </c>
      <c r="V131">
        <f t="shared" si="15"/>
        <v>1</v>
      </c>
    </row>
    <row r="132" spans="1:22">
      <c r="A132" s="1">
        <v>1907.5</v>
      </c>
      <c r="B132">
        <v>2.2257530000000001</v>
      </c>
      <c r="C132" s="1">
        <f t="shared" si="16"/>
        <v>31.262299680942</v>
      </c>
      <c r="D132" s="1">
        <v>5.8471429999999998E-2</v>
      </c>
      <c r="E132" s="8">
        <v>87149.8359375</v>
      </c>
      <c r="F132" s="1">
        <v>1</v>
      </c>
      <c r="G132" s="1">
        <v>3.4520924232101402</v>
      </c>
      <c r="H132" s="1">
        <v>0</v>
      </c>
      <c r="I132" s="1">
        <v>534.65940000000001</v>
      </c>
      <c r="J132">
        <f t="shared" ref="J132:J195" si="19" xml:space="preserve"> 100*((I132/I131)^4 - 1)</f>
        <v>-10.218704692170434</v>
      </c>
      <c r="K132">
        <v>0</v>
      </c>
      <c r="L132">
        <v>1</v>
      </c>
      <c r="M132">
        <f t="shared" ref="M132:M195" si="20" xml:space="preserve"> J132*K132</f>
        <v>0</v>
      </c>
      <c r="N132">
        <f t="shared" ref="N132:N195" si="21" xml:space="preserve"> J132*L132</f>
        <v>-10.218704692170434</v>
      </c>
      <c r="P132">
        <v>0</v>
      </c>
      <c r="Q132">
        <f t="shared" ref="Q132:Q195" si="22" xml:space="preserve"> J132*P132</f>
        <v>0</v>
      </c>
      <c r="S132">
        <f t="shared" si="17"/>
        <v>1</v>
      </c>
      <c r="T132">
        <f t="shared" si="18"/>
        <v>0</v>
      </c>
      <c r="V132">
        <f t="shared" ref="V132:V195" si="23" xml:space="preserve"> S132 +T132</f>
        <v>1</v>
      </c>
    </row>
    <row r="133" spans="1:22">
      <c r="A133" s="1">
        <v>1907.75</v>
      </c>
      <c r="B133">
        <v>2.1658710000000001</v>
      </c>
      <c r="C133" s="1">
        <f t="shared" si="16"/>
        <v>28.671320949678002</v>
      </c>
      <c r="D133" s="1">
        <v>5.789586E-2</v>
      </c>
      <c r="E133" s="8">
        <v>87575.3359375</v>
      </c>
      <c r="F133" s="1">
        <v>1</v>
      </c>
      <c r="G133" s="1">
        <v>4.80253863417835</v>
      </c>
      <c r="H133" s="1">
        <v>0</v>
      </c>
      <c r="I133" s="1">
        <v>495.22230000000002</v>
      </c>
      <c r="J133">
        <f t="shared" si="19"/>
        <v>-26.397605286004133</v>
      </c>
      <c r="K133">
        <v>0</v>
      </c>
      <c r="L133">
        <v>1</v>
      </c>
      <c r="M133">
        <f t="shared" si="20"/>
        <v>0</v>
      </c>
      <c r="N133">
        <f t="shared" si="21"/>
        <v>-26.397605286004133</v>
      </c>
      <c r="P133">
        <v>0</v>
      </c>
      <c r="Q133">
        <f t="shared" si="22"/>
        <v>0</v>
      </c>
      <c r="S133">
        <f t="shared" si="17"/>
        <v>1</v>
      </c>
      <c r="T133">
        <f t="shared" si="18"/>
        <v>0</v>
      </c>
      <c r="V133">
        <f t="shared" si="23"/>
        <v>1</v>
      </c>
    </row>
    <row r="134" spans="1:22">
      <c r="A134" s="1">
        <v>1908</v>
      </c>
      <c r="B134">
        <v>2.465411</v>
      </c>
      <c r="C134" s="1">
        <f t="shared" si="16"/>
        <v>25.65161606877</v>
      </c>
      <c r="D134" s="1">
        <v>5.632061E-2</v>
      </c>
      <c r="E134" s="8">
        <v>88000.8359375</v>
      </c>
      <c r="F134" s="1">
        <v>1</v>
      </c>
      <c r="G134" s="1">
        <v>6.5368966299051801</v>
      </c>
      <c r="H134" s="1">
        <v>0</v>
      </c>
      <c r="I134" s="1">
        <v>455.45699999999999</v>
      </c>
      <c r="J134">
        <f t="shared" si="19"/>
        <v>-28.453440665947184</v>
      </c>
      <c r="K134">
        <v>0</v>
      </c>
      <c r="L134">
        <v>1</v>
      </c>
      <c r="M134">
        <f t="shared" si="20"/>
        <v>0</v>
      </c>
      <c r="N134">
        <f t="shared" si="21"/>
        <v>-28.453440665947184</v>
      </c>
      <c r="P134">
        <v>0</v>
      </c>
      <c r="Q134">
        <f t="shared" si="22"/>
        <v>0</v>
      </c>
      <c r="S134">
        <f t="shared" si="17"/>
        <v>1</v>
      </c>
      <c r="T134">
        <f t="shared" si="18"/>
        <v>0</v>
      </c>
      <c r="V134">
        <f t="shared" si="23"/>
        <v>1</v>
      </c>
    </row>
    <row r="135" spans="1:22">
      <c r="A135" s="1">
        <v>1908.25</v>
      </c>
      <c r="B135">
        <v>2.4223300000000001</v>
      </c>
      <c r="C135" s="1">
        <f t="shared" si="16"/>
        <v>25.595820830580003</v>
      </c>
      <c r="D135" s="1">
        <v>5.6728100000000004E-2</v>
      </c>
      <c r="E135" s="8">
        <v>88426.3359375</v>
      </c>
      <c r="F135" s="1">
        <v>1</v>
      </c>
      <c r="G135" s="1">
        <v>7.7519809248709102</v>
      </c>
      <c r="H135" s="1">
        <v>0</v>
      </c>
      <c r="I135" s="1">
        <v>451.20179999999999</v>
      </c>
      <c r="J135">
        <f t="shared" si="19"/>
        <v>-3.6850354175188227</v>
      </c>
      <c r="K135">
        <v>0</v>
      </c>
      <c r="L135">
        <v>1</v>
      </c>
      <c r="M135">
        <f t="shared" si="20"/>
        <v>0</v>
      </c>
      <c r="N135">
        <f t="shared" si="21"/>
        <v>-3.6850354175188227</v>
      </c>
      <c r="P135">
        <v>0</v>
      </c>
      <c r="Q135">
        <f t="shared" si="22"/>
        <v>0</v>
      </c>
      <c r="S135">
        <f t="shared" si="17"/>
        <v>1</v>
      </c>
      <c r="T135">
        <f t="shared" si="18"/>
        <v>0</v>
      </c>
      <c r="V135">
        <f t="shared" si="23"/>
        <v>1</v>
      </c>
    </row>
    <row r="136" spans="1:22">
      <c r="A136" s="1">
        <v>1908.5</v>
      </c>
      <c r="B136">
        <v>2.2003870000000001</v>
      </c>
      <c r="C136" s="1">
        <f t="shared" si="16"/>
        <v>26.275404103955999</v>
      </c>
      <c r="D136" s="1">
        <v>5.6867309999999997E-2</v>
      </c>
      <c r="E136" s="8">
        <v>88858.3359375</v>
      </c>
      <c r="F136" s="1">
        <v>0</v>
      </c>
      <c r="G136" s="1">
        <v>7.2965787316044404</v>
      </c>
      <c r="H136" s="1">
        <v>0</v>
      </c>
      <c r="I136" s="1">
        <v>462.04759999999999</v>
      </c>
      <c r="J136">
        <f t="shared" si="19"/>
        <v>9.9673047590458133</v>
      </c>
      <c r="K136">
        <v>0</v>
      </c>
      <c r="L136">
        <v>1</v>
      </c>
      <c r="M136">
        <f t="shared" si="20"/>
        <v>0</v>
      </c>
      <c r="N136">
        <f t="shared" si="21"/>
        <v>9.9673047590458133</v>
      </c>
      <c r="P136">
        <v>0</v>
      </c>
      <c r="Q136">
        <f t="shared" si="22"/>
        <v>0</v>
      </c>
      <c r="S136">
        <f t="shared" si="17"/>
        <v>0</v>
      </c>
      <c r="T136">
        <f t="shared" si="18"/>
        <v>0</v>
      </c>
      <c r="V136">
        <f t="shared" si="23"/>
        <v>0</v>
      </c>
    </row>
    <row r="137" spans="1:22">
      <c r="A137" s="1">
        <v>1908.75</v>
      </c>
      <c r="B137">
        <v>2.2558720000000001</v>
      </c>
      <c r="C137" s="1">
        <f t="shared" si="16"/>
        <v>27.399278104886999</v>
      </c>
      <c r="D137" s="1">
        <v>5.6673109999999999E-2</v>
      </c>
      <c r="E137" s="8">
        <v>89303.3359375</v>
      </c>
      <c r="F137" s="1">
        <v>0</v>
      </c>
      <c r="G137" s="1">
        <v>7.0928269995659798</v>
      </c>
      <c r="H137" s="1">
        <v>0</v>
      </c>
      <c r="I137" s="1">
        <v>483.46170000000001</v>
      </c>
      <c r="J137">
        <f t="shared" si="19"/>
        <v>19.867493571543516</v>
      </c>
      <c r="K137">
        <v>0</v>
      </c>
      <c r="L137">
        <v>1</v>
      </c>
      <c r="M137">
        <f t="shared" si="20"/>
        <v>0</v>
      </c>
      <c r="N137">
        <f t="shared" si="21"/>
        <v>19.867493571543516</v>
      </c>
      <c r="P137">
        <v>0</v>
      </c>
      <c r="Q137">
        <f t="shared" si="22"/>
        <v>0</v>
      </c>
      <c r="S137">
        <f t="shared" si="17"/>
        <v>0</v>
      </c>
      <c r="T137">
        <f t="shared" si="18"/>
        <v>0</v>
      </c>
      <c r="V137">
        <f t="shared" si="23"/>
        <v>0</v>
      </c>
    </row>
    <row r="138" spans="1:22">
      <c r="A138" s="1">
        <v>1909</v>
      </c>
      <c r="B138">
        <v>2.2436349999999998</v>
      </c>
      <c r="C138" s="1">
        <f t="shared" si="16"/>
        <v>28.783071995623999</v>
      </c>
      <c r="D138" s="1">
        <v>5.583784E-2</v>
      </c>
      <c r="E138" s="8">
        <v>89748.3359375</v>
      </c>
      <c r="F138" s="1">
        <v>0</v>
      </c>
      <c r="G138" s="1">
        <v>6.3135693815927603</v>
      </c>
      <c r="H138" s="1">
        <v>0</v>
      </c>
      <c r="I138" s="1">
        <v>515.47609999999997</v>
      </c>
      <c r="J138">
        <f t="shared" si="19"/>
        <v>29.23669314944415</v>
      </c>
      <c r="K138">
        <v>0</v>
      </c>
      <c r="L138">
        <v>1</v>
      </c>
      <c r="M138">
        <f t="shared" si="20"/>
        <v>0</v>
      </c>
      <c r="N138">
        <f t="shared" si="21"/>
        <v>29.23669314944415</v>
      </c>
      <c r="P138">
        <v>0</v>
      </c>
      <c r="Q138">
        <f t="shared" si="22"/>
        <v>0</v>
      </c>
      <c r="S138">
        <f t="shared" si="17"/>
        <v>0</v>
      </c>
      <c r="T138">
        <f t="shared" si="18"/>
        <v>0</v>
      </c>
      <c r="V138">
        <f t="shared" si="23"/>
        <v>0</v>
      </c>
    </row>
    <row r="139" spans="1:22">
      <c r="A139" s="1">
        <v>1909.25</v>
      </c>
      <c r="B139">
        <v>2.1213959999999998</v>
      </c>
      <c r="C139" s="1">
        <f t="shared" si="16"/>
        <v>30.190578439889002</v>
      </c>
      <c r="D139" s="1">
        <v>5.6362310000000006E-2</v>
      </c>
      <c r="E139" s="8">
        <v>90193.3359375</v>
      </c>
      <c r="F139" s="1">
        <v>0</v>
      </c>
      <c r="G139" s="1">
        <v>5.5948884836294903</v>
      </c>
      <c r="H139" s="1">
        <v>0</v>
      </c>
      <c r="I139" s="1">
        <v>535.65189999999996</v>
      </c>
      <c r="J139">
        <f t="shared" si="19"/>
        <v>16.59943947478326</v>
      </c>
      <c r="K139">
        <v>0</v>
      </c>
      <c r="L139">
        <v>1</v>
      </c>
      <c r="M139">
        <f t="shared" si="20"/>
        <v>0</v>
      </c>
      <c r="N139">
        <f t="shared" si="21"/>
        <v>16.59943947478326</v>
      </c>
      <c r="P139">
        <v>0</v>
      </c>
      <c r="Q139">
        <f t="shared" si="22"/>
        <v>0</v>
      </c>
      <c r="S139">
        <f t="shared" si="17"/>
        <v>0</v>
      </c>
      <c r="T139">
        <f t="shared" si="18"/>
        <v>0</v>
      </c>
      <c r="V139">
        <f t="shared" si="23"/>
        <v>0</v>
      </c>
    </row>
    <row r="140" spans="1:22">
      <c r="A140" s="1">
        <v>1909.5</v>
      </c>
      <c r="B140">
        <v>2.0933540000000002</v>
      </c>
      <c r="C140" s="1">
        <f t="shared" si="16"/>
        <v>31.221122808062002</v>
      </c>
      <c r="D140" s="1">
        <v>5.6614630000000006E-2</v>
      </c>
      <c r="E140" s="8">
        <v>90649.75</v>
      </c>
      <c r="F140" s="1">
        <v>0</v>
      </c>
      <c r="G140" s="1">
        <v>5.0706964332434898</v>
      </c>
      <c r="H140" s="1">
        <v>0</v>
      </c>
      <c r="I140" s="1">
        <v>551.4674</v>
      </c>
      <c r="J140">
        <f t="shared" si="19"/>
        <v>12.343714182986565</v>
      </c>
      <c r="K140">
        <v>0</v>
      </c>
      <c r="L140">
        <v>1</v>
      </c>
      <c r="M140">
        <f t="shared" si="20"/>
        <v>0</v>
      </c>
      <c r="N140">
        <f t="shared" si="21"/>
        <v>12.343714182986565</v>
      </c>
      <c r="P140">
        <v>0</v>
      </c>
      <c r="Q140">
        <f t="shared" si="22"/>
        <v>0</v>
      </c>
      <c r="S140">
        <f t="shared" si="17"/>
        <v>0</v>
      </c>
      <c r="T140">
        <f t="shared" si="18"/>
        <v>0</v>
      </c>
      <c r="V140">
        <f t="shared" si="23"/>
        <v>0</v>
      </c>
    </row>
    <row r="141" spans="1:22">
      <c r="A141" s="1">
        <v>1909.75</v>
      </c>
      <c r="B141">
        <v>2.0696150000000002</v>
      </c>
      <c r="C141" s="1">
        <f t="shared" si="16"/>
        <v>32.391866809802004</v>
      </c>
      <c r="D141" s="1">
        <v>5.8111030000000001E-2</v>
      </c>
      <c r="E141" s="8">
        <v>91129</v>
      </c>
      <c r="F141" s="1">
        <v>0</v>
      </c>
      <c r="G141" s="1">
        <v>4.7409932304347802</v>
      </c>
      <c r="H141" s="1">
        <v>0</v>
      </c>
      <c r="I141" s="1">
        <v>557.41340000000002</v>
      </c>
      <c r="J141">
        <f t="shared" si="19"/>
        <v>4.3831124310069303</v>
      </c>
      <c r="K141">
        <v>0</v>
      </c>
      <c r="L141">
        <v>1</v>
      </c>
      <c r="M141">
        <f t="shared" si="20"/>
        <v>0</v>
      </c>
      <c r="N141">
        <f t="shared" si="21"/>
        <v>4.3831124310069303</v>
      </c>
      <c r="P141">
        <v>0</v>
      </c>
      <c r="Q141">
        <f t="shared" si="22"/>
        <v>0</v>
      </c>
      <c r="S141">
        <f t="shared" si="17"/>
        <v>0</v>
      </c>
      <c r="T141">
        <f t="shared" si="18"/>
        <v>0</v>
      </c>
      <c r="V141">
        <f t="shared" si="23"/>
        <v>0</v>
      </c>
    </row>
    <row r="142" spans="1:22">
      <c r="A142" s="1">
        <v>1910</v>
      </c>
      <c r="B142">
        <v>2.0793089999999999</v>
      </c>
      <c r="C142" s="1">
        <f t="shared" si="16"/>
        <v>32.259999690935999</v>
      </c>
      <c r="D142" s="1">
        <v>5.893752E-2</v>
      </c>
      <c r="E142" s="8">
        <v>91608.25</v>
      </c>
      <c r="F142" s="1">
        <v>1</v>
      </c>
      <c r="G142" s="1">
        <v>5.2387542610858802</v>
      </c>
      <c r="H142" s="1">
        <v>0</v>
      </c>
      <c r="I142" s="1">
        <v>547.35929999999996</v>
      </c>
      <c r="J142">
        <f t="shared" si="19"/>
        <v>-7.0219600540514904</v>
      </c>
      <c r="K142">
        <v>0</v>
      </c>
      <c r="L142">
        <v>1</v>
      </c>
      <c r="M142">
        <f t="shared" si="20"/>
        <v>0</v>
      </c>
      <c r="N142">
        <f t="shared" si="21"/>
        <v>-7.0219600540514904</v>
      </c>
      <c r="P142">
        <v>0</v>
      </c>
      <c r="Q142">
        <f t="shared" si="22"/>
        <v>0</v>
      </c>
      <c r="S142">
        <f t="shared" si="17"/>
        <v>1</v>
      </c>
      <c r="T142">
        <f t="shared" si="18"/>
        <v>0</v>
      </c>
      <c r="V142">
        <f t="shared" si="23"/>
        <v>1</v>
      </c>
    </row>
    <row r="143" spans="1:22">
      <c r="A143" s="1">
        <v>1910.25</v>
      </c>
      <c r="B143">
        <v>2.246461</v>
      </c>
      <c r="C143" s="1">
        <f t="shared" si="16"/>
        <v>31.845523022335001</v>
      </c>
      <c r="D143" s="1">
        <v>5.9584450000000004E-2</v>
      </c>
      <c r="E143" s="8">
        <v>92087.5</v>
      </c>
      <c r="F143" s="1">
        <v>1</v>
      </c>
      <c r="G143" s="1">
        <v>5.5661606300966904</v>
      </c>
      <c r="H143" s="1">
        <v>0</v>
      </c>
      <c r="I143" s="1">
        <v>534.46029999999996</v>
      </c>
      <c r="J143">
        <f t="shared" si="19"/>
        <v>-9.0983432336103292</v>
      </c>
      <c r="K143">
        <v>0</v>
      </c>
      <c r="L143">
        <v>1</v>
      </c>
      <c r="M143">
        <f t="shared" si="20"/>
        <v>0</v>
      </c>
      <c r="N143">
        <f t="shared" si="21"/>
        <v>-9.0983432336103292</v>
      </c>
      <c r="P143">
        <v>0</v>
      </c>
      <c r="Q143">
        <f t="shared" si="22"/>
        <v>0</v>
      </c>
      <c r="S143">
        <f t="shared" si="17"/>
        <v>1</v>
      </c>
      <c r="T143">
        <f t="shared" si="18"/>
        <v>0</v>
      </c>
      <c r="V143">
        <f t="shared" si="23"/>
        <v>1</v>
      </c>
    </row>
    <row r="144" spans="1:22">
      <c r="A144" s="1">
        <v>1910.5</v>
      </c>
      <c r="B144">
        <v>2.3289110000000002</v>
      </c>
      <c r="C144" s="1">
        <f t="shared" si="16"/>
        <v>31.346797177737002</v>
      </c>
      <c r="D144" s="1">
        <v>5.9393130000000002E-2</v>
      </c>
      <c r="E144" s="8">
        <v>92528.3359375</v>
      </c>
      <c r="F144" s="1">
        <v>1</v>
      </c>
      <c r="G144" s="1">
        <v>5.7154754068630096</v>
      </c>
      <c r="H144" s="1">
        <v>0</v>
      </c>
      <c r="I144" s="1">
        <v>527.78489999999999</v>
      </c>
      <c r="J144">
        <f t="shared" si="19"/>
        <v>-4.9031702904328895</v>
      </c>
      <c r="K144">
        <v>0</v>
      </c>
      <c r="L144">
        <v>1</v>
      </c>
      <c r="M144">
        <f t="shared" si="20"/>
        <v>0</v>
      </c>
      <c r="N144">
        <f t="shared" si="21"/>
        <v>-4.9031702904328895</v>
      </c>
      <c r="P144">
        <v>0</v>
      </c>
      <c r="Q144">
        <f t="shared" si="22"/>
        <v>0</v>
      </c>
      <c r="S144">
        <f t="shared" si="17"/>
        <v>1</v>
      </c>
      <c r="T144">
        <f t="shared" si="18"/>
        <v>0</v>
      </c>
      <c r="V144">
        <f t="shared" si="23"/>
        <v>1</v>
      </c>
    </row>
    <row r="145" spans="1:22">
      <c r="A145" s="1">
        <v>1910.75</v>
      </c>
      <c r="B145">
        <v>2.393319</v>
      </c>
      <c r="C145" s="1">
        <f t="shared" si="16"/>
        <v>30.863385992483995</v>
      </c>
      <c r="D145" s="1">
        <v>5.8101209999999993E-2</v>
      </c>
      <c r="E145" s="8">
        <v>92892.3359375</v>
      </c>
      <c r="F145" s="1">
        <v>1</v>
      </c>
      <c r="G145" s="1">
        <v>6.0070547496282298</v>
      </c>
      <c r="H145" s="1">
        <v>0</v>
      </c>
      <c r="I145" s="1">
        <v>531.20039999999995</v>
      </c>
      <c r="J145">
        <f t="shared" si="19"/>
        <v>2.613790427680529</v>
      </c>
      <c r="K145">
        <v>0</v>
      </c>
      <c r="L145">
        <v>1</v>
      </c>
      <c r="M145">
        <f t="shared" si="20"/>
        <v>0</v>
      </c>
      <c r="N145">
        <f t="shared" si="21"/>
        <v>2.613790427680529</v>
      </c>
      <c r="P145">
        <v>0</v>
      </c>
      <c r="Q145">
        <f t="shared" si="22"/>
        <v>0</v>
      </c>
      <c r="S145">
        <f t="shared" si="17"/>
        <v>1</v>
      </c>
      <c r="T145">
        <f t="shared" si="18"/>
        <v>0</v>
      </c>
      <c r="V145">
        <f t="shared" si="23"/>
        <v>1</v>
      </c>
    </row>
    <row r="146" spans="1:22">
      <c r="A146" s="1">
        <v>1911</v>
      </c>
      <c r="B146">
        <v>2.5611609999999998</v>
      </c>
      <c r="C146" s="1">
        <f t="shared" si="16"/>
        <v>31.732915671369998</v>
      </c>
      <c r="D146" s="1">
        <v>5.8373179999999997E-2</v>
      </c>
      <c r="E146" s="8">
        <v>93256.3359375</v>
      </c>
      <c r="F146" s="1">
        <v>1</v>
      </c>
      <c r="G146" s="1">
        <v>6.4017028405500698</v>
      </c>
      <c r="H146" s="1">
        <v>0</v>
      </c>
      <c r="I146" s="1">
        <v>543.62149999999997</v>
      </c>
      <c r="J146">
        <f t="shared" si="19"/>
        <v>9.6864358360768463</v>
      </c>
      <c r="K146">
        <v>0</v>
      </c>
      <c r="L146">
        <v>1</v>
      </c>
      <c r="M146">
        <f t="shared" si="20"/>
        <v>0</v>
      </c>
      <c r="N146">
        <f t="shared" si="21"/>
        <v>9.6864358360768463</v>
      </c>
      <c r="P146">
        <v>0</v>
      </c>
      <c r="Q146">
        <f t="shared" si="22"/>
        <v>0</v>
      </c>
      <c r="S146">
        <f t="shared" si="17"/>
        <v>1</v>
      </c>
      <c r="T146">
        <f t="shared" si="18"/>
        <v>0</v>
      </c>
      <c r="V146">
        <f t="shared" si="23"/>
        <v>1</v>
      </c>
    </row>
    <row r="147" spans="1:22">
      <c r="A147" s="1">
        <v>1911.25</v>
      </c>
      <c r="B147">
        <v>2.7101690000000001</v>
      </c>
      <c r="C147" s="1">
        <f t="shared" si="16"/>
        <v>31.944482737425002</v>
      </c>
      <c r="D147" s="1">
        <v>5.7926950000000005E-2</v>
      </c>
      <c r="E147" s="8">
        <v>93620.3359375</v>
      </c>
      <c r="F147" s="1">
        <v>1</v>
      </c>
      <c r="G147" s="1">
        <v>6.7132395448778297</v>
      </c>
      <c r="H147" s="1">
        <v>0</v>
      </c>
      <c r="I147" s="1">
        <v>551.4615</v>
      </c>
      <c r="J147">
        <f t="shared" si="19"/>
        <v>5.8947167199541184</v>
      </c>
      <c r="K147">
        <v>0</v>
      </c>
      <c r="L147">
        <v>1</v>
      </c>
      <c r="M147">
        <f t="shared" si="20"/>
        <v>0</v>
      </c>
      <c r="N147">
        <f t="shared" si="21"/>
        <v>5.8947167199541184</v>
      </c>
      <c r="P147">
        <v>0</v>
      </c>
      <c r="Q147">
        <f t="shared" si="22"/>
        <v>0</v>
      </c>
      <c r="S147">
        <f t="shared" si="17"/>
        <v>1</v>
      </c>
      <c r="T147">
        <f t="shared" si="18"/>
        <v>0</v>
      </c>
      <c r="V147">
        <f t="shared" si="23"/>
        <v>1</v>
      </c>
    </row>
    <row r="148" spans="1:22">
      <c r="A148" s="1">
        <v>1911.5</v>
      </c>
      <c r="B148">
        <v>2.7617259999999999</v>
      </c>
      <c r="C148" s="1">
        <f t="shared" si="16"/>
        <v>33.277717537966005</v>
      </c>
      <c r="D148" s="1">
        <v>5.9629130000000002E-2</v>
      </c>
      <c r="E148" s="8">
        <v>93985.6640625</v>
      </c>
      <c r="F148" s="1">
        <v>1</v>
      </c>
      <c r="G148" s="1">
        <v>6.9024690447692603</v>
      </c>
      <c r="H148" s="1">
        <v>0</v>
      </c>
      <c r="I148" s="1">
        <v>558.07820000000004</v>
      </c>
      <c r="J148">
        <f t="shared" si="19"/>
        <v>4.8864632898149241</v>
      </c>
      <c r="K148">
        <v>0</v>
      </c>
      <c r="L148">
        <v>1</v>
      </c>
      <c r="M148">
        <f t="shared" si="20"/>
        <v>0</v>
      </c>
      <c r="N148">
        <f t="shared" si="21"/>
        <v>4.8864632898149241</v>
      </c>
      <c r="P148">
        <v>0</v>
      </c>
      <c r="Q148">
        <f t="shared" si="22"/>
        <v>0</v>
      </c>
      <c r="S148">
        <f t="shared" si="17"/>
        <v>1</v>
      </c>
      <c r="T148">
        <f t="shared" si="18"/>
        <v>0</v>
      </c>
      <c r="V148">
        <f t="shared" si="23"/>
        <v>1</v>
      </c>
    </row>
    <row r="149" spans="1:22">
      <c r="A149" s="1">
        <v>1911.75</v>
      </c>
      <c r="B149">
        <v>2.8909440000000002</v>
      </c>
      <c r="C149" s="1">
        <f t="shared" si="16"/>
        <v>33.435541868097999</v>
      </c>
      <c r="D149" s="1">
        <v>5.9750379999999999E-2</v>
      </c>
      <c r="E149" s="8">
        <v>94353.6640625</v>
      </c>
      <c r="F149" s="1">
        <v>1</v>
      </c>
      <c r="G149" s="1">
        <v>6.9693913402243499</v>
      </c>
      <c r="H149" s="1">
        <v>0</v>
      </c>
      <c r="I149" s="1">
        <v>559.58709999999996</v>
      </c>
      <c r="J149">
        <f t="shared" si="19"/>
        <v>1.0858912277644128</v>
      </c>
      <c r="K149">
        <v>0</v>
      </c>
      <c r="L149">
        <v>1</v>
      </c>
      <c r="M149">
        <f t="shared" si="20"/>
        <v>0</v>
      </c>
      <c r="N149">
        <f t="shared" si="21"/>
        <v>1.0858912277644128</v>
      </c>
      <c r="P149">
        <v>0</v>
      </c>
      <c r="Q149">
        <f t="shared" si="22"/>
        <v>0</v>
      </c>
      <c r="S149">
        <f t="shared" si="17"/>
        <v>1</v>
      </c>
      <c r="T149">
        <f t="shared" si="18"/>
        <v>0</v>
      </c>
      <c r="V149">
        <f t="shared" si="23"/>
        <v>1</v>
      </c>
    </row>
    <row r="150" spans="1:22">
      <c r="A150" s="1">
        <v>1912</v>
      </c>
      <c r="B150">
        <v>2.8386110000000002</v>
      </c>
      <c r="C150" s="1">
        <f t="shared" si="16"/>
        <v>33.612009618599998</v>
      </c>
      <c r="D150" s="1">
        <v>5.9485650000000001E-2</v>
      </c>
      <c r="E150" s="8">
        <v>94721.6640625</v>
      </c>
      <c r="F150" s="1">
        <v>0</v>
      </c>
      <c r="G150" s="1">
        <v>6.27260486387007</v>
      </c>
      <c r="H150" s="1">
        <v>0</v>
      </c>
      <c r="I150" s="1">
        <v>565.04399999999998</v>
      </c>
      <c r="J150">
        <f t="shared" si="19"/>
        <v>3.9580904505906789</v>
      </c>
      <c r="K150">
        <v>0</v>
      </c>
      <c r="L150">
        <v>1</v>
      </c>
      <c r="M150">
        <f t="shared" si="20"/>
        <v>0</v>
      </c>
      <c r="N150">
        <f t="shared" si="21"/>
        <v>3.9580904505906789</v>
      </c>
      <c r="P150">
        <v>0</v>
      </c>
      <c r="Q150">
        <f t="shared" si="22"/>
        <v>0</v>
      </c>
      <c r="S150">
        <f t="shared" si="17"/>
        <v>0</v>
      </c>
      <c r="T150">
        <f t="shared" si="18"/>
        <v>0</v>
      </c>
      <c r="V150">
        <f t="shared" si="23"/>
        <v>0</v>
      </c>
    </row>
    <row r="151" spans="1:22">
      <c r="A151" s="1">
        <v>1912.25</v>
      </c>
      <c r="B151">
        <v>2.7099479999999998</v>
      </c>
      <c r="C151" s="1">
        <f t="shared" si="16"/>
        <v>34.814312185763995</v>
      </c>
      <c r="D151" s="1">
        <v>6.0743640000000002E-2</v>
      </c>
      <c r="E151" s="8">
        <v>95089.6640625</v>
      </c>
      <c r="F151" s="1">
        <v>0</v>
      </c>
      <c r="G151" s="1">
        <v>5.7699041487265603</v>
      </c>
      <c r="H151" s="1">
        <v>0</v>
      </c>
      <c r="I151" s="1">
        <v>573.13509999999997</v>
      </c>
      <c r="J151">
        <f t="shared" si="19"/>
        <v>5.851972393179028</v>
      </c>
      <c r="K151">
        <v>0</v>
      </c>
      <c r="L151">
        <v>1</v>
      </c>
      <c r="M151">
        <f t="shared" si="20"/>
        <v>0</v>
      </c>
      <c r="N151">
        <f t="shared" si="21"/>
        <v>5.851972393179028</v>
      </c>
      <c r="P151">
        <v>0</v>
      </c>
      <c r="Q151">
        <f t="shared" si="22"/>
        <v>0</v>
      </c>
      <c r="S151">
        <f t="shared" si="17"/>
        <v>0</v>
      </c>
      <c r="T151">
        <f t="shared" si="18"/>
        <v>0</v>
      </c>
      <c r="V151">
        <f t="shared" si="23"/>
        <v>0</v>
      </c>
    </row>
    <row r="152" spans="1:22">
      <c r="A152" s="1">
        <v>1912.5</v>
      </c>
      <c r="B152">
        <v>2.8166500000000001</v>
      </c>
      <c r="C152" s="1">
        <f t="shared" si="16"/>
        <v>35.259009921741004</v>
      </c>
      <c r="D152" s="1">
        <v>6.0446010000000001E-2</v>
      </c>
      <c r="E152" s="8">
        <v>95492.5</v>
      </c>
      <c r="F152" s="1">
        <v>0</v>
      </c>
      <c r="G152" s="1">
        <v>5.4605999439075497</v>
      </c>
      <c r="H152" s="1">
        <v>0</v>
      </c>
      <c r="I152" s="1">
        <v>583.31410000000005</v>
      </c>
      <c r="J152">
        <f t="shared" si="19"/>
        <v>7.2955899864005858</v>
      </c>
      <c r="K152">
        <v>0</v>
      </c>
      <c r="L152">
        <v>1</v>
      </c>
      <c r="M152">
        <f t="shared" si="20"/>
        <v>0</v>
      </c>
      <c r="N152">
        <f t="shared" si="21"/>
        <v>7.2955899864005858</v>
      </c>
      <c r="P152">
        <v>0</v>
      </c>
      <c r="Q152">
        <f t="shared" si="22"/>
        <v>0</v>
      </c>
      <c r="S152">
        <f t="shared" si="17"/>
        <v>0</v>
      </c>
      <c r="T152">
        <f t="shared" si="18"/>
        <v>0</v>
      </c>
      <c r="V152">
        <f t="shared" si="23"/>
        <v>0</v>
      </c>
    </row>
    <row r="153" spans="1:22">
      <c r="A153" s="1">
        <v>1912.75</v>
      </c>
      <c r="B153">
        <v>2.8467920000000002</v>
      </c>
      <c r="C153" s="1">
        <f t="shared" si="16"/>
        <v>36.265523051802994</v>
      </c>
      <c r="D153" s="1">
        <v>6.0727969999999992E-2</v>
      </c>
      <c r="E153" s="8">
        <v>95965</v>
      </c>
      <c r="F153" s="1">
        <v>0</v>
      </c>
      <c r="G153" s="1">
        <v>5.02433609116963</v>
      </c>
      <c r="H153" s="1">
        <v>0</v>
      </c>
      <c r="I153" s="1">
        <v>597.17989999999998</v>
      </c>
      <c r="J153">
        <f t="shared" si="19"/>
        <v>9.8527236741629665</v>
      </c>
      <c r="K153">
        <v>0</v>
      </c>
      <c r="L153">
        <v>1</v>
      </c>
      <c r="M153">
        <f t="shared" si="20"/>
        <v>0</v>
      </c>
      <c r="N153">
        <f t="shared" si="21"/>
        <v>9.8527236741629665</v>
      </c>
      <c r="P153">
        <v>0</v>
      </c>
      <c r="Q153">
        <f t="shared" si="22"/>
        <v>0</v>
      </c>
      <c r="S153">
        <f t="shared" si="17"/>
        <v>0</v>
      </c>
      <c r="T153">
        <f t="shared" si="18"/>
        <v>0</v>
      </c>
      <c r="V153">
        <f t="shared" si="23"/>
        <v>0</v>
      </c>
    </row>
    <row r="154" spans="1:22">
      <c r="A154" s="1">
        <v>1913</v>
      </c>
      <c r="B154">
        <v>2.7342599999999999</v>
      </c>
      <c r="C154" s="1">
        <f t="shared" si="16"/>
        <v>36.607380393840003</v>
      </c>
      <c r="D154" s="1">
        <v>6.0566050000000003E-2</v>
      </c>
      <c r="E154" s="8">
        <v>96437.5</v>
      </c>
      <c r="F154" s="1">
        <v>1</v>
      </c>
      <c r="G154" s="1">
        <v>5.1766039497996301</v>
      </c>
      <c r="H154" s="1">
        <v>0</v>
      </c>
      <c r="I154" s="1">
        <v>604.42079999999999</v>
      </c>
      <c r="J154">
        <f t="shared" si="19"/>
        <v>4.9389896432415981</v>
      </c>
      <c r="K154">
        <v>0</v>
      </c>
      <c r="L154">
        <v>1</v>
      </c>
      <c r="M154">
        <f t="shared" si="20"/>
        <v>0</v>
      </c>
      <c r="N154">
        <f t="shared" si="21"/>
        <v>4.9389896432415981</v>
      </c>
      <c r="P154">
        <v>0</v>
      </c>
      <c r="Q154">
        <f t="shared" si="22"/>
        <v>0</v>
      </c>
      <c r="S154">
        <f t="shared" si="17"/>
        <v>1</v>
      </c>
      <c r="T154">
        <f t="shared" si="18"/>
        <v>0</v>
      </c>
      <c r="V154">
        <f t="shared" si="23"/>
        <v>1</v>
      </c>
    </row>
    <row r="155" spans="1:22">
      <c r="A155" s="1">
        <v>1913.25</v>
      </c>
      <c r="B155">
        <v>2.810273</v>
      </c>
      <c r="C155" s="1">
        <f t="shared" si="16"/>
        <v>36.478584827806003</v>
      </c>
      <c r="D155" s="1">
        <v>6.0253930000000004E-2</v>
      </c>
      <c r="E155" s="8">
        <v>96910</v>
      </c>
      <c r="F155" s="1">
        <v>1</v>
      </c>
      <c r="G155" s="1">
        <v>5.3115354983677499</v>
      </c>
      <c r="H155" s="1">
        <v>0</v>
      </c>
      <c r="I155" s="1">
        <v>605.41420000000005</v>
      </c>
      <c r="J155">
        <f t="shared" si="19"/>
        <v>0.65904531991525239</v>
      </c>
      <c r="K155">
        <v>0</v>
      </c>
      <c r="L155">
        <v>1</v>
      </c>
      <c r="M155">
        <f t="shared" si="20"/>
        <v>0</v>
      </c>
      <c r="N155">
        <f t="shared" si="21"/>
        <v>0.65904531991525239</v>
      </c>
      <c r="P155">
        <v>1</v>
      </c>
      <c r="Q155">
        <f t="shared" si="22"/>
        <v>0.65904531991525239</v>
      </c>
      <c r="S155">
        <f t="shared" si="17"/>
        <v>1</v>
      </c>
      <c r="T155">
        <f t="shared" si="18"/>
        <v>0</v>
      </c>
      <c r="V155">
        <f t="shared" si="23"/>
        <v>1</v>
      </c>
    </row>
    <row r="156" spans="1:22">
      <c r="A156" s="1">
        <v>1913.5</v>
      </c>
      <c r="B156">
        <v>2.6971780000000001</v>
      </c>
      <c r="C156" s="1">
        <f t="shared" si="16"/>
        <v>37.149585914427995</v>
      </c>
      <c r="D156" s="1">
        <v>6.1083489999999997E-2</v>
      </c>
      <c r="E156" s="8">
        <v>97382.1640625</v>
      </c>
      <c r="F156" s="1">
        <v>1</v>
      </c>
      <c r="G156" s="1">
        <v>5.5039097796740597</v>
      </c>
      <c r="H156" s="1">
        <v>0</v>
      </c>
      <c r="I156" s="1">
        <v>608.17719999999997</v>
      </c>
      <c r="J156">
        <f t="shared" si="19"/>
        <v>1.8380621774567674</v>
      </c>
      <c r="K156">
        <v>1</v>
      </c>
      <c r="L156">
        <v>0</v>
      </c>
      <c r="M156">
        <f t="shared" si="20"/>
        <v>1.8380621774567674</v>
      </c>
      <c r="N156">
        <f t="shared" si="21"/>
        <v>0</v>
      </c>
      <c r="P156">
        <v>1</v>
      </c>
      <c r="Q156">
        <f t="shared" si="22"/>
        <v>1.8380621774567674</v>
      </c>
      <c r="S156">
        <f t="shared" si="17"/>
        <v>0</v>
      </c>
      <c r="T156">
        <f t="shared" si="18"/>
        <v>1</v>
      </c>
      <c r="V156">
        <f t="shared" si="23"/>
        <v>1</v>
      </c>
    </row>
    <row r="157" spans="1:22">
      <c r="A157" s="1">
        <v>1913.75</v>
      </c>
      <c r="B157">
        <v>2.762289</v>
      </c>
      <c r="C157" s="1">
        <f t="shared" si="16"/>
        <v>36.454133285753002</v>
      </c>
      <c r="D157" s="1">
        <v>6.1519909999999997E-2</v>
      </c>
      <c r="E157" s="8">
        <v>97853.6640625</v>
      </c>
      <c r="F157" s="1">
        <v>1</v>
      </c>
      <c r="G157" s="1">
        <v>6.0740829519619099</v>
      </c>
      <c r="H157" s="1">
        <v>0</v>
      </c>
      <c r="I157" s="1">
        <v>592.55830000000003</v>
      </c>
      <c r="J157">
        <f t="shared" si="19"/>
        <v>-9.8836063402362946</v>
      </c>
      <c r="K157">
        <v>1</v>
      </c>
      <c r="L157">
        <v>0</v>
      </c>
      <c r="M157">
        <f t="shared" si="20"/>
        <v>-9.8836063402362946</v>
      </c>
      <c r="N157">
        <f t="shared" si="21"/>
        <v>0</v>
      </c>
      <c r="P157">
        <v>1</v>
      </c>
      <c r="Q157">
        <f t="shared" si="22"/>
        <v>-9.8836063402362946</v>
      </c>
      <c r="S157">
        <f t="shared" si="17"/>
        <v>0</v>
      </c>
      <c r="T157">
        <f t="shared" si="18"/>
        <v>1</v>
      </c>
      <c r="V157">
        <f t="shared" si="23"/>
        <v>1</v>
      </c>
    </row>
    <row r="158" spans="1:22">
      <c r="A158" s="1">
        <v>1914</v>
      </c>
      <c r="B158">
        <v>2.8894419999999998</v>
      </c>
      <c r="C158" s="1">
        <f t="shared" si="16"/>
        <v>35.051316846025003</v>
      </c>
      <c r="D158" s="1">
        <v>6.1089650000000002E-2</v>
      </c>
      <c r="E158" s="8">
        <v>98325.1640625</v>
      </c>
      <c r="F158" s="1">
        <v>1</v>
      </c>
      <c r="G158" s="1">
        <v>6.9532975893778497</v>
      </c>
      <c r="H158" s="1">
        <v>0</v>
      </c>
      <c r="I158" s="1">
        <v>573.76850000000002</v>
      </c>
      <c r="J158">
        <f t="shared" si="19"/>
        <v>-12.093201412301102</v>
      </c>
      <c r="K158">
        <v>1</v>
      </c>
      <c r="L158">
        <v>0</v>
      </c>
      <c r="M158">
        <f t="shared" si="20"/>
        <v>-12.093201412301102</v>
      </c>
      <c r="N158">
        <f t="shared" si="21"/>
        <v>0</v>
      </c>
      <c r="P158">
        <v>1</v>
      </c>
      <c r="Q158">
        <f t="shared" si="22"/>
        <v>-12.093201412301102</v>
      </c>
      <c r="S158">
        <f t="shared" si="17"/>
        <v>0</v>
      </c>
      <c r="T158">
        <f t="shared" si="18"/>
        <v>1</v>
      </c>
      <c r="V158">
        <f t="shared" si="23"/>
        <v>1</v>
      </c>
    </row>
    <row r="159" spans="1:22">
      <c r="A159" s="1">
        <v>1914.25</v>
      </c>
      <c r="B159">
        <v>2.91073</v>
      </c>
      <c r="C159" s="1">
        <f t="shared" si="16"/>
        <v>34.587525929982</v>
      </c>
      <c r="D159" s="1">
        <v>6.1051469999999997E-2</v>
      </c>
      <c r="E159" s="8">
        <v>98796.6640625</v>
      </c>
      <c r="F159" s="1">
        <v>1</v>
      </c>
      <c r="G159" s="1">
        <v>7.8149559191179296</v>
      </c>
      <c r="H159" s="1">
        <v>0</v>
      </c>
      <c r="I159" s="1">
        <v>566.53060000000005</v>
      </c>
      <c r="J159">
        <f t="shared" si="19"/>
        <v>-4.9511902861882344</v>
      </c>
      <c r="K159">
        <v>1</v>
      </c>
      <c r="L159">
        <v>0</v>
      </c>
      <c r="M159">
        <f t="shared" si="20"/>
        <v>-4.9511902861882344</v>
      </c>
      <c r="N159">
        <f t="shared" si="21"/>
        <v>0</v>
      </c>
      <c r="P159">
        <v>1</v>
      </c>
      <c r="Q159">
        <f t="shared" si="22"/>
        <v>-4.9511902861882344</v>
      </c>
      <c r="S159">
        <f t="shared" si="17"/>
        <v>0</v>
      </c>
      <c r="T159">
        <f t="shared" si="18"/>
        <v>1</v>
      </c>
      <c r="V159">
        <f t="shared" si="23"/>
        <v>1</v>
      </c>
    </row>
    <row r="160" spans="1:22">
      <c r="A160" s="1">
        <v>1914.5</v>
      </c>
      <c r="B160">
        <v>3.0494699999999999</v>
      </c>
      <c r="C160" s="1">
        <f t="shared" si="16"/>
        <v>34.482663084149998</v>
      </c>
      <c r="D160" s="1">
        <v>6.2581499999999998E-2</v>
      </c>
      <c r="E160" s="8">
        <v>99230.5859375</v>
      </c>
      <c r="F160" s="1">
        <v>1</v>
      </c>
      <c r="G160" s="1">
        <v>8.5903005153286802</v>
      </c>
      <c r="H160" s="1">
        <v>0</v>
      </c>
      <c r="I160" s="1">
        <v>551.00409999999999</v>
      </c>
      <c r="J160">
        <f t="shared" si="19"/>
        <v>-10.520029497319239</v>
      </c>
      <c r="K160">
        <v>1</v>
      </c>
      <c r="L160">
        <v>0</v>
      </c>
      <c r="M160">
        <f t="shared" si="20"/>
        <v>-10.520029497319239</v>
      </c>
      <c r="N160">
        <f t="shared" si="21"/>
        <v>0</v>
      </c>
      <c r="P160">
        <v>1</v>
      </c>
      <c r="Q160">
        <f t="shared" si="22"/>
        <v>-10.520029497319239</v>
      </c>
      <c r="S160">
        <f t="shared" si="17"/>
        <v>0</v>
      </c>
      <c r="T160">
        <f t="shared" si="18"/>
        <v>1</v>
      </c>
      <c r="V160">
        <f t="shared" si="23"/>
        <v>1</v>
      </c>
    </row>
    <row r="161" spans="1:22">
      <c r="A161" s="1">
        <v>1914.75</v>
      </c>
      <c r="B161">
        <v>3.0223580000000001</v>
      </c>
      <c r="C161" s="1">
        <f t="shared" si="16"/>
        <v>32.813146829958008</v>
      </c>
      <c r="D161" s="1">
        <v>6.2067610000000002E-2</v>
      </c>
      <c r="E161" s="8">
        <v>99589.3359375</v>
      </c>
      <c r="F161" s="1">
        <v>1</v>
      </c>
      <c r="G161" s="1">
        <v>9.2793313780101006</v>
      </c>
      <c r="H161" s="1">
        <v>0</v>
      </c>
      <c r="I161" s="1">
        <v>528.66780000000006</v>
      </c>
      <c r="J161">
        <f t="shared" si="19"/>
        <v>-15.255384141359674</v>
      </c>
      <c r="K161">
        <v>1</v>
      </c>
      <c r="L161">
        <v>0</v>
      </c>
      <c r="M161">
        <f t="shared" si="20"/>
        <v>-15.255384141359674</v>
      </c>
      <c r="N161">
        <f t="shared" si="21"/>
        <v>0</v>
      </c>
      <c r="P161">
        <v>1</v>
      </c>
      <c r="Q161">
        <f t="shared" si="22"/>
        <v>-15.255384141359674</v>
      </c>
      <c r="S161">
        <f t="shared" si="17"/>
        <v>0</v>
      </c>
      <c r="T161">
        <f t="shared" si="18"/>
        <v>1</v>
      </c>
      <c r="V161">
        <f t="shared" si="23"/>
        <v>1</v>
      </c>
    </row>
    <row r="162" spans="1:22">
      <c r="A162" s="1">
        <v>1915</v>
      </c>
      <c r="B162">
        <v>3.2862149999999999</v>
      </c>
      <c r="C162" s="1">
        <f t="shared" si="16"/>
        <v>34.036573130291998</v>
      </c>
      <c r="D162" s="1">
        <v>6.295249E-2</v>
      </c>
      <c r="E162" s="8">
        <v>99948.0859375</v>
      </c>
      <c r="F162" s="1">
        <v>0</v>
      </c>
      <c r="G162" s="1">
        <v>8.8694436754655595</v>
      </c>
      <c r="H162" s="1">
        <v>0</v>
      </c>
      <c r="I162" s="1">
        <v>540.67079999999999</v>
      </c>
      <c r="J162">
        <f t="shared" si="19"/>
        <v>9.3956930412094408</v>
      </c>
      <c r="K162">
        <v>1</v>
      </c>
      <c r="L162">
        <v>0</v>
      </c>
      <c r="M162">
        <f t="shared" si="20"/>
        <v>9.3956930412094408</v>
      </c>
      <c r="N162">
        <f t="shared" si="21"/>
        <v>0</v>
      </c>
      <c r="P162">
        <v>1</v>
      </c>
      <c r="Q162">
        <f t="shared" si="22"/>
        <v>9.3956930412094408</v>
      </c>
      <c r="S162">
        <f t="shared" si="17"/>
        <v>0</v>
      </c>
      <c r="T162">
        <f t="shared" si="18"/>
        <v>0</v>
      </c>
      <c r="V162">
        <f t="shared" si="23"/>
        <v>0</v>
      </c>
    </row>
    <row r="163" spans="1:22">
      <c r="A163" s="1">
        <v>1915.25</v>
      </c>
      <c r="B163">
        <v>3.1528369999999999</v>
      </c>
      <c r="C163" s="1">
        <f t="shared" si="16"/>
        <v>34.815166837173003</v>
      </c>
      <c r="D163" s="1">
        <v>6.3187290000000007E-2</v>
      </c>
      <c r="E163" s="8">
        <v>100306.8359375</v>
      </c>
      <c r="F163" s="1">
        <v>0</v>
      </c>
      <c r="G163" s="1">
        <v>9.0379766615642492</v>
      </c>
      <c r="H163" s="1">
        <v>0</v>
      </c>
      <c r="I163" s="1">
        <v>550.9837</v>
      </c>
      <c r="J163">
        <f t="shared" si="19"/>
        <v>7.8507931600962699</v>
      </c>
      <c r="K163">
        <v>1</v>
      </c>
      <c r="L163">
        <v>0</v>
      </c>
      <c r="M163">
        <f t="shared" si="20"/>
        <v>7.8507931600962699</v>
      </c>
      <c r="N163">
        <f t="shared" si="21"/>
        <v>0</v>
      </c>
      <c r="P163">
        <v>1</v>
      </c>
      <c r="Q163">
        <f t="shared" si="22"/>
        <v>7.8507931600962699</v>
      </c>
      <c r="S163">
        <f t="shared" si="17"/>
        <v>0</v>
      </c>
      <c r="T163">
        <f t="shared" si="18"/>
        <v>0</v>
      </c>
      <c r="V163">
        <f t="shared" si="23"/>
        <v>0</v>
      </c>
    </row>
    <row r="164" spans="1:22">
      <c r="A164" s="1">
        <v>1915.5</v>
      </c>
      <c r="B164">
        <v>2.8879090000000001</v>
      </c>
      <c r="C164" s="1">
        <f t="shared" si="16"/>
        <v>36.034739913414008</v>
      </c>
      <c r="D164" s="1">
        <v>6.2752470000000005E-2</v>
      </c>
      <c r="E164" s="8">
        <v>100663.9140625</v>
      </c>
      <c r="F164" s="1">
        <v>0</v>
      </c>
      <c r="G164" s="1">
        <v>8.7723255046095492</v>
      </c>
      <c r="H164" s="1">
        <v>0</v>
      </c>
      <c r="I164" s="1">
        <v>574.23620000000005</v>
      </c>
      <c r="J164">
        <f t="shared" si="19"/>
        <v>17.979693559287124</v>
      </c>
      <c r="K164">
        <v>1</v>
      </c>
      <c r="L164">
        <v>0</v>
      </c>
      <c r="M164">
        <f t="shared" si="20"/>
        <v>17.979693559287124</v>
      </c>
      <c r="N164">
        <f t="shared" si="21"/>
        <v>0</v>
      </c>
      <c r="P164">
        <v>1</v>
      </c>
      <c r="Q164">
        <f t="shared" si="22"/>
        <v>17.979693559287124</v>
      </c>
      <c r="S164">
        <f t="shared" si="17"/>
        <v>0</v>
      </c>
      <c r="T164">
        <f t="shared" si="18"/>
        <v>0</v>
      </c>
      <c r="V164">
        <f t="shared" si="23"/>
        <v>0</v>
      </c>
    </row>
    <row r="165" spans="1:22">
      <c r="A165" s="1">
        <v>1915.75</v>
      </c>
      <c r="B165">
        <v>3.1210390000000001</v>
      </c>
      <c r="C165" s="1">
        <f t="shared" si="16"/>
        <v>39.216939324480002</v>
      </c>
      <c r="D165" s="1">
        <v>6.3958319999999999E-2</v>
      </c>
      <c r="E165" s="8">
        <v>101017.6640625</v>
      </c>
      <c r="F165" s="1">
        <v>0</v>
      </c>
      <c r="G165" s="1">
        <v>8.07249020460144</v>
      </c>
      <c r="H165" s="1">
        <v>0.89</v>
      </c>
      <c r="I165" s="1">
        <v>613.16399999999999</v>
      </c>
      <c r="J165">
        <f t="shared" si="19"/>
        <v>30.000291620117679</v>
      </c>
      <c r="K165">
        <v>1</v>
      </c>
      <c r="L165">
        <v>0</v>
      </c>
      <c r="M165">
        <f t="shared" si="20"/>
        <v>30.000291620117679</v>
      </c>
      <c r="N165">
        <f t="shared" si="21"/>
        <v>0</v>
      </c>
      <c r="P165">
        <v>1</v>
      </c>
      <c r="Q165">
        <f t="shared" si="22"/>
        <v>30.000291620117679</v>
      </c>
      <c r="S165">
        <f t="shared" si="17"/>
        <v>0</v>
      </c>
      <c r="T165">
        <f t="shared" si="18"/>
        <v>0</v>
      </c>
      <c r="V165">
        <f t="shared" si="23"/>
        <v>0</v>
      </c>
    </row>
    <row r="166" spans="1:22">
      <c r="A166" s="1">
        <v>1916</v>
      </c>
      <c r="B166">
        <v>3.3469859999999998</v>
      </c>
      <c r="C166" s="1">
        <f t="shared" si="16"/>
        <v>43.063542443231</v>
      </c>
      <c r="D166" s="1">
        <v>6.695951E-2</v>
      </c>
      <c r="E166" s="8">
        <v>101371.4140625</v>
      </c>
      <c r="F166" s="1">
        <v>0</v>
      </c>
      <c r="G166" s="1">
        <v>7.0545962147951498</v>
      </c>
      <c r="H166" s="1">
        <v>0</v>
      </c>
      <c r="I166" s="1">
        <v>643.12810000000002</v>
      </c>
      <c r="J166">
        <f t="shared" si="19"/>
        <v>21.027300693418006</v>
      </c>
      <c r="K166">
        <v>1</v>
      </c>
      <c r="L166">
        <v>0</v>
      </c>
      <c r="M166">
        <f t="shared" si="20"/>
        <v>21.027300693418006</v>
      </c>
      <c r="N166">
        <f t="shared" si="21"/>
        <v>0</v>
      </c>
      <c r="P166">
        <v>1</v>
      </c>
      <c r="Q166">
        <f t="shared" si="22"/>
        <v>21.027300693418006</v>
      </c>
      <c r="S166">
        <f t="shared" si="17"/>
        <v>0</v>
      </c>
      <c r="T166">
        <f t="shared" si="18"/>
        <v>0</v>
      </c>
      <c r="V166">
        <f t="shared" si="23"/>
        <v>0</v>
      </c>
    </row>
    <row r="167" spans="1:22">
      <c r="A167" s="1">
        <v>1916.25</v>
      </c>
      <c r="B167">
        <v>3.0479769999999999</v>
      </c>
      <c r="C167" s="1">
        <f t="shared" si="16"/>
        <v>44.008903431074998</v>
      </c>
      <c r="D167" s="1">
        <v>6.7801710000000001E-2</v>
      </c>
      <c r="E167" s="8">
        <v>101725.1640625</v>
      </c>
      <c r="F167" s="1">
        <v>0</v>
      </c>
      <c r="G167" s="1">
        <v>6.2702394381529301</v>
      </c>
      <c r="H167" s="1">
        <v>0</v>
      </c>
      <c r="I167" s="1">
        <v>649.08249999999998</v>
      </c>
      <c r="J167">
        <f t="shared" si="19"/>
        <v>3.755149114979206</v>
      </c>
      <c r="K167">
        <v>1</v>
      </c>
      <c r="L167">
        <v>0</v>
      </c>
      <c r="M167">
        <f t="shared" si="20"/>
        <v>3.755149114979206</v>
      </c>
      <c r="N167">
        <f t="shared" si="21"/>
        <v>0</v>
      </c>
      <c r="P167">
        <v>1</v>
      </c>
      <c r="Q167">
        <f t="shared" si="22"/>
        <v>3.755149114979206</v>
      </c>
      <c r="S167">
        <f t="shared" si="17"/>
        <v>0</v>
      </c>
      <c r="T167">
        <f t="shared" si="18"/>
        <v>0</v>
      </c>
      <c r="V167">
        <f t="shared" si="23"/>
        <v>0</v>
      </c>
    </row>
    <row r="168" spans="1:22">
      <c r="A168" s="1">
        <v>1916.5</v>
      </c>
      <c r="B168">
        <v>3.3265220000000002</v>
      </c>
      <c r="C168" s="1">
        <f t="shared" si="16"/>
        <v>44.325001537193998</v>
      </c>
      <c r="D168" s="1">
        <v>6.7787109999999998E-2</v>
      </c>
      <c r="E168" s="8">
        <v>102082.0859375</v>
      </c>
      <c r="F168" s="1">
        <v>0</v>
      </c>
      <c r="G168" s="1">
        <v>5.83554532793001</v>
      </c>
      <c r="H168" s="1">
        <v>0.27</v>
      </c>
      <c r="I168" s="1">
        <v>653.8854</v>
      </c>
      <c r="J168">
        <f t="shared" si="19"/>
        <v>2.992822763172498</v>
      </c>
      <c r="K168">
        <v>1</v>
      </c>
      <c r="L168">
        <v>0</v>
      </c>
      <c r="M168">
        <f t="shared" si="20"/>
        <v>2.992822763172498</v>
      </c>
      <c r="N168">
        <f t="shared" si="21"/>
        <v>0</v>
      </c>
      <c r="P168">
        <v>1</v>
      </c>
      <c r="Q168">
        <f t="shared" si="22"/>
        <v>2.992822763172498</v>
      </c>
      <c r="S168">
        <f t="shared" si="17"/>
        <v>0</v>
      </c>
      <c r="T168">
        <f t="shared" si="18"/>
        <v>0</v>
      </c>
      <c r="V168">
        <f t="shared" si="23"/>
        <v>0</v>
      </c>
    </row>
    <row r="169" spans="1:22">
      <c r="A169" s="1">
        <v>1916.75</v>
      </c>
      <c r="B169">
        <v>3.206515</v>
      </c>
      <c r="C169" s="1">
        <f t="shared" si="16"/>
        <v>47.182776756944001</v>
      </c>
      <c r="D169" s="1">
        <v>7.2523459999999998E-2</v>
      </c>
      <c r="E169" s="8">
        <v>102445.3359375</v>
      </c>
      <c r="F169" s="1">
        <v>0</v>
      </c>
      <c r="G169" s="1">
        <v>5.7505138841263799</v>
      </c>
      <c r="H169" s="1">
        <v>0</v>
      </c>
      <c r="I169" s="1">
        <v>650.58640000000003</v>
      </c>
      <c r="J169">
        <f t="shared" si="19"/>
        <v>-2.002869349355485</v>
      </c>
      <c r="K169">
        <v>1</v>
      </c>
      <c r="L169">
        <v>0</v>
      </c>
      <c r="M169">
        <f t="shared" si="20"/>
        <v>-2.002869349355485</v>
      </c>
      <c r="N169">
        <f t="shared" si="21"/>
        <v>0</v>
      </c>
      <c r="P169">
        <v>1</v>
      </c>
      <c r="Q169">
        <f t="shared" si="22"/>
        <v>-2.002869349355485</v>
      </c>
      <c r="S169">
        <f t="shared" si="17"/>
        <v>0</v>
      </c>
      <c r="T169">
        <f t="shared" si="18"/>
        <v>0</v>
      </c>
      <c r="V169">
        <f t="shared" si="23"/>
        <v>0</v>
      </c>
    </row>
    <row r="170" spans="1:22">
      <c r="A170" s="1">
        <v>1917</v>
      </c>
      <c r="B170">
        <v>3.7195573999999998</v>
      </c>
      <c r="C170" s="1">
        <f t="shared" si="16"/>
        <v>46.812860607048002</v>
      </c>
      <c r="D170" s="1">
        <v>7.4950440000000007E-2</v>
      </c>
      <c r="E170" s="8">
        <v>102808.5859375</v>
      </c>
      <c r="F170" s="1">
        <v>0</v>
      </c>
      <c r="G170" s="1">
        <v>5.8860310419805497</v>
      </c>
      <c r="H170" s="1">
        <v>0</v>
      </c>
      <c r="I170" s="1">
        <v>624.58420000000001</v>
      </c>
      <c r="J170">
        <f t="shared" si="19"/>
        <v>-15.053780949506891</v>
      </c>
      <c r="K170">
        <v>1</v>
      </c>
      <c r="L170">
        <v>0</v>
      </c>
      <c r="M170">
        <f t="shared" si="20"/>
        <v>-15.053780949506891</v>
      </c>
      <c r="N170">
        <f t="shared" si="21"/>
        <v>0</v>
      </c>
      <c r="P170">
        <v>1</v>
      </c>
      <c r="Q170">
        <f t="shared" si="22"/>
        <v>-15.053780949506891</v>
      </c>
      <c r="S170">
        <f t="shared" si="17"/>
        <v>0</v>
      </c>
      <c r="T170">
        <f t="shared" si="18"/>
        <v>0</v>
      </c>
      <c r="V170">
        <f t="shared" si="23"/>
        <v>0</v>
      </c>
    </row>
    <row r="171" spans="1:22">
      <c r="A171" s="1">
        <v>1917.25</v>
      </c>
      <c r="B171">
        <v>7.1651100000000003</v>
      </c>
      <c r="C171" s="1">
        <f t="shared" si="16"/>
        <v>52.391747020629992</v>
      </c>
      <c r="D171" s="1">
        <v>8.2399179999999989E-2</v>
      </c>
      <c r="E171" s="8">
        <v>103171.8359375</v>
      </c>
      <c r="F171" s="1">
        <v>0</v>
      </c>
      <c r="G171" s="1">
        <v>5.6288049938753897</v>
      </c>
      <c r="H171" s="1">
        <v>18.11</v>
      </c>
      <c r="I171" s="1">
        <v>635.82849999999996</v>
      </c>
      <c r="J171">
        <f t="shared" si="19"/>
        <v>7.397948906302898</v>
      </c>
      <c r="K171">
        <v>1</v>
      </c>
      <c r="L171">
        <v>0</v>
      </c>
      <c r="M171">
        <f t="shared" si="20"/>
        <v>7.397948906302898</v>
      </c>
      <c r="N171">
        <f t="shared" si="21"/>
        <v>0</v>
      </c>
      <c r="P171">
        <v>1</v>
      </c>
      <c r="Q171">
        <f t="shared" si="22"/>
        <v>7.397948906302898</v>
      </c>
      <c r="S171">
        <f t="shared" si="17"/>
        <v>0</v>
      </c>
      <c r="T171">
        <f t="shared" si="18"/>
        <v>0</v>
      </c>
      <c r="V171">
        <f t="shared" si="23"/>
        <v>0</v>
      </c>
    </row>
    <row r="172" spans="1:22">
      <c r="A172" s="1">
        <v>1917.5</v>
      </c>
      <c r="B172">
        <v>6.6697559999999996</v>
      </c>
      <c r="C172" s="1">
        <f t="shared" si="16"/>
        <v>53.742538226736002</v>
      </c>
      <c r="D172" s="1">
        <v>8.5605480000000012E-2</v>
      </c>
      <c r="E172" s="8">
        <v>103508.6640625</v>
      </c>
      <c r="F172" s="1">
        <v>0</v>
      </c>
      <c r="G172" s="1">
        <v>4.8497216750493903</v>
      </c>
      <c r="H172" s="1">
        <v>0</v>
      </c>
      <c r="I172" s="1">
        <v>627.79319999999996</v>
      </c>
      <c r="J172">
        <f t="shared" si="19"/>
        <v>-4.9599914164550452</v>
      </c>
      <c r="K172">
        <v>1</v>
      </c>
      <c r="L172">
        <v>0</v>
      </c>
      <c r="M172">
        <f t="shared" si="20"/>
        <v>-4.9599914164550452</v>
      </c>
      <c r="N172">
        <f t="shared" si="21"/>
        <v>0</v>
      </c>
      <c r="P172">
        <v>1</v>
      </c>
      <c r="Q172">
        <f t="shared" si="22"/>
        <v>-4.9599914164550452</v>
      </c>
      <c r="S172">
        <f t="shared" si="17"/>
        <v>0</v>
      </c>
      <c r="T172">
        <f t="shared" si="18"/>
        <v>0</v>
      </c>
      <c r="V172">
        <f t="shared" si="23"/>
        <v>0</v>
      </c>
    </row>
    <row r="173" spans="1:22">
      <c r="A173" s="1">
        <v>1917.75</v>
      </c>
      <c r="B173">
        <v>7.2501300000000004</v>
      </c>
      <c r="C173" s="1">
        <f t="shared" si="16"/>
        <v>55.208295079000003</v>
      </c>
      <c r="D173" s="1">
        <v>8.6659699999999992E-2</v>
      </c>
      <c r="E173" s="8">
        <v>103792.6640625</v>
      </c>
      <c r="F173" s="1">
        <v>0</v>
      </c>
      <c r="G173" s="1">
        <v>3.5487810855025699</v>
      </c>
      <c r="H173" s="1">
        <v>3.77</v>
      </c>
      <c r="I173" s="1">
        <v>637.07000000000005</v>
      </c>
      <c r="J173">
        <f t="shared" si="19"/>
        <v>6.0430446269442051</v>
      </c>
      <c r="K173">
        <v>1</v>
      </c>
      <c r="L173">
        <v>0</v>
      </c>
      <c r="M173">
        <f t="shared" si="20"/>
        <v>6.0430446269442051</v>
      </c>
      <c r="N173">
        <f t="shared" si="21"/>
        <v>0</v>
      </c>
      <c r="P173">
        <v>1</v>
      </c>
      <c r="Q173">
        <f t="shared" si="22"/>
        <v>6.0430446269442051</v>
      </c>
      <c r="S173">
        <f t="shared" si="17"/>
        <v>0</v>
      </c>
      <c r="T173">
        <f t="shared" si="18"/>
        <v>0</v>
      </c>
      <c r="V173">
        <f t="shared" si="23"/>
        <v>0</v>
      </c>
    </row>
    <row r="174" spans="1:22">
      <c r="A174" s="1">
        <v>1918</v>
      </c>
      <c r="B174">
        <v>11.79031</v>
      </c>
      <c r="C174" s="1">
        <f t="shared" si="16"/>
        <v>57.778303678803994</v>
      </c>
      <c r="D174" s="1">
        <v>8.8739059999999995E-2</v>
      </c>
      <c r="E174" s="8">
        <v>104076.6640625</v>
      </c>
      <c r="F174" s="1">
        <v>0</v>
      </c>
      <c r="G174" s="1">
        <v>1.90412171431971</v>
      </c>
      <c r="H174" s="1">
        <v>0</v>
      </c>
      <c r="I174" s="1">
        <v>651.10339999999997</v>
      </c>
      <c r="J174">
        <f t="shared" si="19"/>
        <v>9.1066534717323613</v>
      </c>
      <c r="K174">
        <v>1</v>
      </c>
      <c r="L174">
        <v>0</v>
      </c>
      <c r="M174">
        <f t="shared" si="20"/>
        <v>9.1066534717323613</v>
      </c>
      <c r="N174">
        <f t="shared" si="21"/>
        <v>0</v>
      </c>
      <c r="P174">
        <v>1</v>
      </c>
      <c r="Q174">
        <f t="shared" si="22"/>
        <v>9.1066534717323613</v>
      </c>
      <c r="S174">
        <f t="shared" si="17"/>
        <v>0</v>
      </c>
      <c r="T174">
        <f t="shared" si="18"/>
        <v>0</v>
      </c>
      <c r="V174">
        <f t="shared" si="23"/>
        <v>0</v>
      </c>
    </row>
    <row r="175" spans="1:22">
      <c r="A175" s="1">
        <v>1918.25</v>
      </c>
      <c r="B175">
        <v>16.950610000000001</v>
      </c>
      <c r="C175" s="1">
        <f t="shared" si="16"/>
        <v>65.386505091076003</v>
      </c>
      <c r="D175" s="1">
        <v>9.3913689999999994E-2</v>
      </c>
      <c r="E175" s="8">
        <v>104360.6640625</v>
      </c>
      <c r="F175" s="1">
        <v>0</v>
      </c>
      <c r="G175" s="1">
        <v>0.76190138465355695</v>
      </c>
      <c r="H175" s="1">
        <v>16.3</v>
      </c>
      <c r="I175" s="1">
        <v>696.24040000000002</v>
      </c>
      <c r="J175">
        <f t="shared" si="19"/>
        <v>30.74859397179528</v>
      </c>
      <c r="K175">
        <v>1</v>
      </c>
      <c r="L175">
        <v>0</v>
      </c>
      <c r="M175">
        <f t="shared" si="20"/>
        <v>30.74859397179528</v>
      </c>
      <c r="N175">
        <f t="shared" si="21"/>
        <v>0</v>
      </c>
      <c r="P175">
        <v>1</v>
      </c>
      <c r="Q175">
        <f t="shared" si="22"/>
        <v>30.74859397179528</v>
      </c>
      <c r="S175">
        <f t="shared" si="17"/>
        <v>0</v>
      </c>
      <c r="T175">
        <f t="shared" si="18"/>
        <v>0</v>
      </c>
      <c r="V175">
        <f t="shared" si="23"/>
        <v>0</v>
      </c>
    </row>
    <row r="176" spans="1:22">
      <c r="A176" s="1">
        <v>1918.5</v>
      </c>
      <c r="B176">
        <v>20.185559999999999</v>
      </c>
      <c r="C176" s="1">
        <f t="shared" si="16"/>
        <v>71.77185443545001</v>
      </c>
      <c r="D176" s="1">
        <v>0.10037950000000001</v>
      </c>
      <c r="E176" s="8">
        <v>104592.75</v>
      </c>
      <c r="F176" s="1">
        <v>1</v>
      </c>
      <c r="G176" s="1">
        <v>0.620614743832267</v>
      </c>
      <c r="H176" s="1">
        <v>-4.8</v>
      </c>
      <c r="I176" s="1">
        <v>715.00509999999997</v>
      </c>
      <c r="J176">
        <f t="shared" si="19"/>
        <v>11.224299224232205</v>
      </c>
      <c r="K176">
        <v>1</v>
      </c>
      <c r="L176">
        <v>0</v>
      </c>
      <c r="M176">
        <f t="shared" si="20"/>
        <v>11.224299224232205</v>
      </c>
      <c r="N176">
        <f t="shared" si="21"/>
        <v>0</v>
      </c>
      <c r="P176">
        <v>1</v>
      </c>
      <c r="Q176">
        <f t="shared" si="22"/>
        <v>11.224299224232205</v>
      </c>
      <c r="S176">
        <f t="shared" si="17"/>
        <v>0</v>
      </c>
      <c r="T176">
        <f t="shared" si="18"/>
        <v>1</v>
      </c>
      <c r="V176">
        <f t="shared" si="23"/>
        <v>1</v>
      </c>
    </row>
    <row r="177" spans="1:22">
      <c r="A177" s="1">
        <v>1918.75</v>
      </c>
      <c r="B177">
        <v>22.869520000000001</v>
      </c>
      <c r="C177" s="1">
        <f t="shared" si="16"/>
        <v>72.649048619509998</v>
      </c>
      <c r="D177" s="1">
        <v>0.1041557</v>
      </c>
      <c r="E177" s="8">
        <v>104721</v>
      </c>
      <c r="F177" s="1">
        <v>1</v>
      </c>
      <c r="G177" s="1">
        <v>1.4802617918558501</v>
      </c>
      <c r="H177" s="1">
        <v>-11</v>
      </c>
      <c r="I177" s="1">
        <v>697.50429999999994</v>
      </c>
      <c r="J177">
        <f t="shared" si="19"/>
        <v>-9.4369586185948044</v>
      </c>
      <c r="K177">
        <v>1</v>
      </c>
      <c r="L177">
        <v>0</v>
      </c>
      <c r="M177">
        <f t="shared" si="20"/>
        <v>-9.4369586185948044</v>
      </c>
      <c r="N177">
        <f t="shared" si="21"/>
        <v>0</v>
      </c>
      <c r="P177">
        <v>1</v>
      </c>
      <c r="Q177">
        <f t="shared" si="22"/>
        <v>-9.4369586185948044</v>
      </c>
      <c r="S177">
        <f t="shared" si="17"/>
        <v>0</v>
      </c>
      <c r="T177">
        <f t="shared" si="18"/>
        <v>1</v>
      </c>
      <c r="V177">
        <f t="shared" si="23"/>
        <v>1</v>
      </c>
    </row>
    <row r="178" spans="1:22">
      <c r="A178" s="1">
        <v>1919</v>
      </c>
      <c r="B178">
        <v>17.862539999999999</v>
      </c>
      <c r="C178" s="1">
        <f t="shared" si="16"/>
        <v>70.070964890360003</v>
      </c>
      <c r="D178" s="1">
        <v>0.10412919999999999</v>
      </c>
      <c r="E178" s="8">
        <v>104849.25</v>
      </c>
      <c r="F178" s="1">
        <v>1</v>
      </c>
      <c r="G178" s="1">
        <v>2.2421077778101499</v>
      </c>
      <c r="H178" s="1">
        <v>0</v>
      </c>
      <c r="I178" s="1">
        <v>672.92330000000004</v>
      </c>
      <c r="J178">
        <f t="shared" si="19"/>
        <v>-13.368724862905756</v>
      </c>
      <c r="K178">
        <v>1</v>
      </c>
      <c r="L178">
        <v>0</v>
      </c>
      <c r="M178">
        <f t="shared" si="20"/>
        <v>-13.368724862905756</v>
      </c>
      <c r="N178">
        <f t="shared" si="21"/>
        <v>0</v>
      </c>
      <c r="P178">
        <v>1</v>
      </c>
      <c r="Q178">
        <f t="shared" si="22"/>
        <v>-13.368724862905756</v>
      </c>
      <c r="S178">
        <f t="shared" si="17"/>
        <v>0</v>
      </c>
      <c r="T178">
        <f t="shared" si="18"/>
        <v>1</v>
      </c>
      <c r="V178">
        <f t="shared" si="23"/>
        <v>1</v>
      </c>
    </row>
    <row r="179" spans="1:22">
      <c r="A179" s="1">
        <v>1919.25</v>
      </c>
      <c r="B179">
        <v>10.54604</v>
      </c>
      <c r="C179" s="1">
        <f t="shared" si="16"/>
        <v>73.809764949800012</v>
      </c>
      <c r="D179" s="1">
        <v>0.10765420000000001</v>
      </c>
      <c r="E179" s="8">
        <v>104977.5</v>
      </c>
      <c r="F179" s="1">
        <v>0</v>
      </c>
      <c r="G179" s="1">
        <v>1.9318817315777299</v>
      </c>
      <c r="H179" s="1">
        <v>0</v>
      </c>
      <c r="I179" s="1">
        <v>685.61900000000003</v>
      </c>
      <c r="J179">
        <f t="shared" si="19"/>
        <v>7.7628610590047886</v>
      </c>
      <c r="K179">
        <v>1</v>
      </c>
      <c r="L179">
        <v>0</v>
      </c>
      <c r="M179">
        <f t="shared" si="20"/>
        <v>7.7628610590047886</v>
      </c>
      <c r="N179">
        <f t="shared" si="21"/>
        <v>0</v>
      </c>
      <c r="P179">
        <v>1</v>
      </c>
      <c r="Q179">
        <f t="shared" si="22"/>
        <v>7.7628610590047886</v>
      </c>
      <c r="S179">
        <f t="shared" si="17"/>
        <v>0</v>
      </c>
      <c r="T179">
        <f t="shared" si="18"/>
        <v>0</v>
      </c>
      <c r="V179">
        <f t="shared" si="23"/>
        <v>0</v>
      </c>
    </row>
    <row r="180" spans="1:22">
      <c r="A180" s="1">
        <v>1919.5</v>
      </c>
      <c r="B180">
        <v>7.977684</v>
      </c>
      <c r="C180" s="1">
        <f t="shared" si="16"/>
        <v>79.645753058690005</v>
      </c>
      <c r="D180" s="1">
        <v>0.11337130000000001</v>
      </c>
      <c r="E180" s="8">
        <v>105179.5</v>
      </c>
      <c r="F180" s="1">
        <v>0</v>
      </c>
      <c r="G180" s="1">
        <v>2.3340543264347802</v>
      </c>
      <c r="H180" s="1">
        <v>0</v>
      </c>
      <c r="I180" s="1">
        <v>702.5213</v>
      </c>
      <c r="J180">
        <f t="shared" si="19"/>
        <v>10.231726076174041</v>
      </c>
      <c r="K180">
        <v>1</v>
      </c>
      <c r="L180">
        <v>0</v>
      </c>
      <c r="M180">
        <f t="shared" si="20"/>
        <v>10.231726076174041</v>
      </c>
      <c r="N180">
        <f t="shared" si="21"/>
        <v>0</v>
      </c>
      <c r="P180">
        <v>1</v>
      </c>
      <c r="Q180">
        <f t="shared" si="22"/>
        <v>10.231726076174041</v>
      </c>
      <c r="S180">
        <f t="shared" si="17"/>
        <v>0</v>
      </c>
      <c r="T180">
        <f t="shared" si="18"/>
        <v>0</v>
      </c>
      <c r="V180">
        <f t="shared" si="23"/>
        <v>0</v>
      </c>
    </row>
    <row r="181" spans="1:22">
      <c r="A181" s="1">
        <v>1919.75</v>
      </c>
      <c r="B181">
        <v>5.5297280000000004</v>
      </c>
      <c r="C181" s="1">
        <f t="shared" si="16"/>
        <v>82.888348951489988</v>
      </c>
      <c r="D181" s="1">
        <v>0.11657629999999999</v>
      </c>
      <c r="E181" s="8">
        <v>105529</v>
      </c>
      <c r="F181" s="1">
        <v>0</v>
      </c>
      <c r="G181" s="1">
        <v>2.4875570876511901</v>
      </c>
      <c r="H181" s="1">
        <v>0</v>
      </c>
      <c r="I181" s="1">
        <v>711.02229999999997</v>
      </c>
      <c r="J181">
        <f t="shared" si="19"/>
        <v>4.9288473539242483</v>
      </c>
      <c r="K181">
        <v>1</v>
      </c>
      <c r="L181">
        <v>0</v>
      </c>
      <c r="M181">
        <f t="shared" si="20"/>
        <v>4.9288473539242483</v>
      </c>
      <c r="N181">
        <f t="shared" si="21"/>
        <v>0</v>
      </c>
      <c r="P181">
        <v>1</v>
      </c>
      <c r="Q181">
        <f t="shared" si="22"/>
        <v>4.9288473539242483</v>
      </c>
      <c r="S181">
        <f t="shared" si="17"/>
        <v>0</v>
      </c>
      <c r="T181">
        <f t="shared" si="18"/>
        <v>0</v>
      </c>
      <c r="V181">
        <f t="shared" si="23"/>
        <v>0</v>
      </c>
    </row>
    <row r="182" spans="1:22">
      <c r="A182" s="1">
        <v>1920</v>
      </c>
      <c r="B182">
        <v>5.8227010000000003</v>
      </c>
      <c r="C182" s="1">
        <f t="shared" si="16"/>
        <v>88.286236956399989</v>
      </c>
      <c r="D182" s="1">
        <v>0.12428599999999999</v>
      </c>
      <c r="E182" s="8">
        <v>105878.5</v>
      </c>
      <c r="F182" s="1">
        <v>1</v>
      </c>
      <c r="G182" s="1">
        <v>3.1701747273472098</v>
      </c>
      <c r="H182" s="1">
        <v>0</v>
      </c>
      <c r="I182" s="1">
        <v>710.34739999999999</v>
      </c>
      <c r="J182">
        <f t="shared" si="19"/>
        <v>-0.37913842571384304</v>
      </c>
      <c r="K182">
        <v>1</v>
      </c>
      <c r="L182">
        <v>0</v>
      </c>
      <c r="M182">
        <f t="shared" si="20"/>
        <v>-0.37913842571384304</v>
      </c>
      <c r="N182">
        <f t="shared" si="21"/>
        <v>0</v>
      </c>
      <c r="P182">
        <v>1</v>
      </c>
      <c r="Q182">
        <f t="shared" si="22"/>
        <v>-0.37913842571384304</v>
      </c>
      <c r="S182">
        <f t="shared" si="17"/>
        <v>0</v>
      </c>
      <c r="T182">
        <f t="shared" si="18"/>
        <v>1</v>
      </c>
      <c r="V182">
        <f t="shared" si="23"/>
        <v>1</v>
      </c>
    </row>
    <row r="183" spans="1:22">
      <c r="A183" s="1">
        <v>1920.25</v>
      </c>
      <c r="B183">
        <v>6.5863569999999996</v>
      </c>
      <c r="C183" s="1">
        <f t="shared" si="16"/>
        <v>89.590630793759999</v>
      </c>
      <c r="D183" s="1">
        <v>0.1312644</v>
      </c>
      <c r="E183" s="8">
        <v>106228</v>
      </c>
      <c r="F183" s="1">
        <v>1</v>
      </c>
      <c r="G183" s="1">
        <v>4.0719326500519397</v>
      </c>
      <c r="H183" s="1">
        <v>0</v>
      </c>
      <c r="I183" s="1">
        <v>682.5204</v>
      </c>
      <c r="J183">
        <f t="shared" si="19"/>
        <v>-14.772575290575674</v>
      </c>
      <c r="K183">
        <v>1</v>
      </c>
      <c r="L183">
        <v>0</v>
      </c>
      <c r="M183">
        <f t="shared" si="20"/>
        <v>-14.772575290575674</v>
      </c>
      <c r="N183">
        <f t="shared" si="21"/>
        <v>0</v>
      </c>
      <c r="P183">
        <v>1</v>
      </c>
      <c r="Q183">
        <f t="shared" si="22"/>
        <v>-14.772575290575674</v>
      </c>
      <c r="S183">
        <f t="shared" si="17"/>
        <v>0</v>
      </c>
      <c r="T183">
        <f t="shared" si="18"/>
        <v>1</v>
      </c>
      <c r="V183">
        <f t="shared" si="23"/>
        <v>1</v>
      </c>
    </row>
    <row r="184" spans="1:22">
      <c r="A184" s="1">
        <v>1920.5</v>
      </c>
      <c r="B184">
        <v>6.7975969999999997</v>
      </c>
      <c r="C184" s="1">
        <f t="shared" si="16"/>
        <v>90.006550315079991</v>
      </c>
      <c r="D184" s="1">
        <v>0.1321059</v>
      </c>
      <c r="E184" s="8">
        <v>106634.0859375</v>
      </c>
      <c r="F184" s="1">
        <v>1</v>
      </c>
      <c r="G184" s="1">
        <v>5.3299032513988998</v>
      </c>
      <c r="H184" s="1">
        <v>0</v>
      </c>
      <c r="I184" s="1">
        <v>681.32119999999998</v>
      </c>
      <c r="J184">
        <f t="shared" si="19"/>
        <v>-0.70095673513183021</v>
      </c>
      <c r="K184">
        <v>1</v>
      </c>
      <c r="L184">
        <v>0</v>
      </c>
      <c r="M184">
        <f t="shared" si="20"/>
        <v>-0.70095673513183021</v>
      </c>
      <c r="N184">
        <f t="shared" si="21"/>
        <v>0</v>
      </c>
      <c r="P184">
        <v>1</v>
      </c>
      <c r="Q184">
        <f t="shared" si="22"/>
        <v>-0.70095673513183021</v>
      </c>
      <c r="S184">
        <f t="shared" si="17"/>
        <v>0</v>
      </c>
      <c r="T184">
        <f t="shared" si="18"/>
        <v>1</v>
      </c>
      <c r="V184">
        <f t="shared" si="23"/>
        <v>1</v>
      </c>
    </row>
    <row r="185" spans="1:22">
      <c r="A185" s="1">
        <v>1920.75</v>
      </c>
      <c r="B185">
        <v>6.9653460000000003</v>
      </c>
      <c r="C185" s="1">
        <f t="shared" si="16"/>
        <v>80.120165942989999</v>
      </c>
      <c r="D185" s="1">
        <v>0.1220851</v>
      </c>
      <c r="E185" s="8">
        <v>107153.3359375</v>
      </c>
      <c r="F185" s="1">
        <v>1</v>
      </c>
      <c r="G185" s="1">
        <v>7.2644426896314398</v>
      </c>
      <c r="H185" s="1">
        <v>0</v>
      </c>
      <c r="I185" s="1">
        <v>656.26490000000001</v>
      </c>
      <c r="J185">
        <f t="shared" si="19"/>
        <v>-13.918644564729233</v>
      </c>
      <c r="K185">
        <v>1</v>
      </c>
      <c r="L185">
        <v>0</v>
      </c>
      <c r="M185">
        <f t="shared" si="20"/>
        <v>-13.918644564729233</v>
      </c>
      <c r="N185">
        <f t="shared" si="21"/>
        <v>0</v>
      </c>
      <c r="P185">
        <v>1</v>
      </c>
      <c r="Q185">
        <f t="shared" si="22"/>
        <v>-13.918644564729233</v>
      </c>
      <c r="S185">
        <f t="shared" si="17"/>
        <v>0</v>
      </c>
      <c r="T185">
        <f t="shared" si="18"/>
        <v>1</v>
      </c>
      <c r="V185">
        <f t="shared" si="23"/>
        <v>1</v>
      </c>
    </row>
    <row r="186" spans="1:22">
      <c r="A186" s="1">
        <v>1921</v>
      </c>
      <c r="B186">
        <v>8.0339259999999992</v>
      </c>
      <c r="C186" s="1">
        <f t="shared" si="16"/>
        <v>72.919367774800008</v>
      </c>
      <c r="D186" s="1">
        <v>0.11389060000000001</v>
      </c>
      <c r="E186" s="8">
        <v>107672.5859375</v>
      </c>
      <c r="F186" s="1">
        <v>1</v>
      </c>
      <c r="G186" s="1">
        <v>9.6409056806575997</v>
      </c>
      <c r="H186" s="1">
        <v>0</v>
      </c>
      <c r="I186" s="1">
        <v>640.25800000000004</v>
      </c>
      <c r="J186">
        <f t="shared" si="19"/>
        <v>-9.4051840034468537</v>
      </c>
      <c r="K186">
        <v>1</v>
      </c>
      <c r="L186">
        <v>0</v>
      </c>
      <c r="M186">
        <f t="shared" si="20"/>
        <v>-9.4051840034468537</v>
      </c>
      <c r="N186">
        <f t="shared" si="21"/>
        <v>0</v>
      </c>
      <c r="P186">
        <v>1</v>
      </c>
      <c r="Q186">
        <f t="shared" si="22"/>
        <v>-9.4051840034468537</v>
      </c>
      <c r="S186">
        <f t="shared" si="17"/>
        <v>0</v>
      </c>
      <c r="T186">
        <f t="shared" si="18"/>
        <v>1</v>
      </c>
      <c r="V186">
        <f t="shared" si="23"/>
        <v>1</v>
      </c>
    </row>
    <row r="187" spans="1:22">
      <c r="A187" s="1">
        <v>1921.25</v>
      </c>
      <c r="B187">
        <v>7.491657</v>
      </c>
      <c r="C187" s="1">
        <f t="shared" si="16"/>
        <v>73.498401892800004</v>
      </c>
      <c r="D187" s="1">
        <v>0.111039</v>
      </c>
      <c r="E187" s="8">
        <v>108191.8359375</v>
      </c>
      <c r="F187" s="1">
        <v>1</v>
      </c>
      <c r="G187" s="1">
        <v>11.3447271250404</v>
      </c>
      <c r="H187" s="1">
        <v>0</v>
      </c>
      <c r="I187" s="1">
        <v>661.91520000000003</v>
      </c>
      <c r="J187">
        <f t="shared" si="19"/>
        <v>14.232415987802982</v>
      </c>
      <c r="K187">
        <v>1</v>
      </c>
      <c r="L187">
        <v>0</v>
      </c>
      <c r="M187">
        <f t="shared" si="20"/>
        <v>14.232415987802982</v>
      </c>
      <c r="N187">
        <f t="shared" si="21"/>
        <v>0</v>
      </c>
      <c r="P187">
        <v>0</v>
      </c>
      <c r="Q187">
        <f t="shared" si="22"/>
        <v>0</v>
      </c>
      <c r="S187">
        <f t="shared" si="17"/>
        <v>0</v>
      </c>
      <c r="T187">
        <f t="shared" si="18"/>
        <v>1</v>
      </c>
      <c r="V187">
        <f t="shared" si="23"/>
        <v>1</v>
      </c>
    </row>
    <row r="188" spans="1:22">
      <c r="A188" s="1">
        <v>1921.5</v>
      </c>
      <c r="B188">
        <v>5.8972980000000002</v>
      </c>
      <c r="C188" s="1">
        <f t="shared" si="16"/>
        <v>74.614447602899986</v>
      </c>
      <c r="D188" s="1">
        <v>0.11020139999999999</v>
      </c>
      <c r="E188" s="8">
        <v>108663.9140625</v>
      </c>
      <c r="F188" s="1">
        <v>1</v>
      </c>
      <c r="G188" s="1">
        <v>11.500549422201001</v>
      </c>
      <c r="H188" s="1">
        <v>0</v>
      </c>
      <c r="I188" s="1">
        <v>677.07349999999997</v>
      </c>
      <c r="J188">
        <f t="shared" si="19"/>
        <v>9.4797629218711155</v>
      </c>
      <c r="K188">
        <v>0</v>
      </c>
      <c r="L188">
        <v>1</v>
      </c>
      <c r="M188">
        <f t="shared" si="20"/>
        <v>0</v>
      </c>
      <c r="N188">
        <f t="shared" si="21"/>
        <v>9.4797629218711155</v>
      </c>
      <c r="P188">
        <v>0</v>
      </c>
      <c r="Q188">
        <f t="shared" si="22"/>
        <v>0</v>
      </c>
      <c r="S188">
        <f t="shared" si="17"/>
        <v>1</v>
      </c>
      <c r="T188">
        <f t="shared" si="18"/>
        <v>0</v>
      </c>
      <c r="V188">
        <f t="shared" si="23"/>
        <v>1</v>
      </c>
    </row>
    <row r="189" spans="1:22">
      <c r="A189" s="1">
        <v>1921.75</v>
      </c>
      <c r="B189">
        <v>6.5091190000000001</v>
      </c>
      <c r="C189" s="1">
        <f t="shared" si="16"/>
        <v>74.346558988409996</v>
      </c>
      <c r="D189" s="1">
        <v>0.1086201</v>
      </c>
      <c r="E189" s="8">
        <v>109041.6640625</v>
      </c>
      <c r="F189" s="1">
        <v>0</v>
      </c>
      <c r="G189" s="1">
        <v>11.0694410468697</v>
      </c>
      <c r="H189" s="1">
        <v>0</v>
      </c>
      <c r="I189" s="1">
        <v>684.46410000000003</v>
      </c>
      <c r="J189">
        <f t="shared" si="19"/>
        <v>4.4382130983587897</v>
      </c>
      <c r="K189">
        <v>0</v>
      </c>
      <c r="L189">
        <v>1</v>
      </c>
      <c r="M189">
        <f t="shared" si="20"/>
        <v>0</v>
      </c>
      <c r="N189">
        <f t="shared" si="21"/>
        <v>4.4382130983587897</v>
      </c>
      <c r="P189">
        <v>0</v>
      </c>
      <c r="Q189">
        <f t="shared" si="22"/>
        <v>0</v>
      </c>
      <c r="S189">
        <f t="shared" si="17"/>
        <v>0</v>
      </c>
      <c r="T189">
        <f t="shared" si="18"/>
        <v>0</v>
      </c>
      <c r="V189">
        <f t="shared" si="23"/>
        <v>0</v>
      </c>
    </row>
    <row r="190" spans="1:22">
      <c r="A190" s="1">
        <v>1922</v>
      </c>
      <c r="B190">
        <v>5.9817429999999998</v>
      </c>
      <c r="C190" s="1">
        <f t="shared" si="16"/>
        <v>70.584158980769999</v>
      </c>
      <c r="D190" s="1">
        <v>0.1035861</v>
      </c>
      <c r="E190" s="8">
        <v>109419.4140625</v>
      </c>
      <c r="F190" s="1">
        <v>0</v>
      </c>
      <c r="G190" s="1">
        <v>10.1616464630025</v>
      </c>
      <c r="H190" s="1">
        <v>0</v>
      </c>
      <c r="I190" s="1">
        <v>681.40570000000002</v>
      </c>
      <c r="J190">
        <f t="shared" si="19"/>
        <v>-1.7753814474380292</v>
      </c>
      <c r="K190">
        <v>0</v>
      </c>
      <c r="L190">
        <v>1</v>
      </c>
      <c r="M190">
        <f t="shared" si="20"/>
        <v>0</v>
      </c>
      <c r="N190">
        <f t="shared" si="21"/>
        <v>-1.7753814474380292</v>
      </c>
      <c r="P190">
        <v>0</v>
      </c>
      <c r="Q190">
        <f t="shared" si="22"/>
        <v>0</v>
      </c>
      <c r="S190">
        <f t="shared" si="17"/>
        <v>0</v>
      </c>
      <c r="T190">
        <f t="shared" si="18"/>
        <v>0</v>
      </c>
      <c r="V190">
        <f t="shared" si="23"/>
        <v>0</v>
      </c>
    </row>
    <row r="191" spans="1:22">
      <c r="A191" s="1">
        <v>1922.25</v>
      </c>
      <c r="B191">
        <v>5.8754</v>
      </c>
      <c r="C191" s="1">
        <f t="shared" si="16"/>
        <v>71.231647742639993</v>
      </c>
      <c r="D191" s="1">
        <v>0.1023198</v>
      </c>
      <c r="E191" s="8">
        <v>109797.1640625</v>
      </c>
      <c r="F191" s="1">
        <v>0</v>
      </c>
      <c r="G191" s="1">
        <v>8.9804707161480497</v>
      </c>
      <c r="H191" s="1">
        <v>0</v>
      </c>
      <c r="I191" s="1">
        <v>696.16679999999997</v>
      </c>
      <c r="J191">
        <f t="shared" si="19"/>
        <v>8.9507398257407935</v>
      </c>
      <c r="K191">
        <v>0</v>
      </c>
      <c r="L191">
        <v>1</v>
      </c>
      <c r="M191">
        <f t="shared" si="20"/>
        <v>0</v>
      </c>
      <c r="N191">
        <f t="shared" si="21"/>
        <v>8.9507398257407935</v>
      </c>
      <c r="P191">
        <v>0</v>
      </c>
      <c r="Q191">
        <f t="shared" si="22"/>
        <v>0</v>
      </c>
      <c r="S191">
        <f t="shared" si="17"/>
        <v>0</v>
      </c>
      <c r="T191">
        <f t="shared" si="18"/>
        <v>0</v>
      </c>
      <c r="V191">
        <f t="shared" si="23"/>
        <v>0</v>
      </c>
    </row>
    <row r="192" spans="1:22">
      <c r="A192" s="1">
        <v>1922.5</v>
      </c>
      <c r="B192">
        <v>6.4523000000000001</v>
      </c>
      <c r="C192" s="1">
        <f t="shared" si="16"/>
        <v>72.984601828319995</v>
      </c>
      <c r="D192" s="1">
        <v>0.1030224</v>
      </c>
      <c r="E192" s="8">
        <v>110207.1640625</v>
      </c>
      <c r="F192" s="1">
        <v>0</v>
      </c>
      <c r="G192" s="1">
        <v>7.6361582702625297</v>
      </c>
      <c r="H192" s="1">
        <v>0</v>
      </c>
      <c r="I192" s="1">
        <v>708.43430000000001</v>
      </c>
      <c r="J192">
        <f t="shared" si="19"/>
        <v>7.2371067337769546</v>
      </c>
      <c r="K192">
        <v>0</v>
      </c>
      <c r="L192">
        <v>1</v>
      </c>
      <c r="M192">
        <f t="shared" si="20"/>
        <v>0</v>
      </c>
      <c r="N192">
        <f t="shared" si="21"/>
        <v>7.2371067337769546</v>
      </c>
      <c r="P192">
        <v>0</v>
      </c>
      <c r="Q192">
        <f t="shared" si="22"/>
        <v>0</v>
      </c>
      <c r="S192">
        <f t="shared" si="17"/>
        <v>0</v>
      </c>
      <c r="T192">
        <f t="shared" si="18"/>
        <v>0</v>
      </c>
      <c r="V192">
        <f t="shared" si="23"/>
        <v>0</v>
      </c>
    </row>
    <row r="193" spans="1:22">
      <c r="A193" s="1">
        <v>1922.75</v>
      </c>
      <c r="B193">
        <v>8.0745579999999997</v>
      </c>
      <c r="C193" s="1">
        <f t="shared" si="16"/>
        <v>76.243832198099994</v>
      </c>
      <c r="D193" s="1">
        <v>0.10351100000000001</v>
      </c>
      <c r="E193" s="8">
        <v>110681.6640625</v>
      </c>
      <c r="F193" s="1">
        <v>0</v>
      </c>
      <c r="G193" s="1">
        <v>6.1287091253459396</v>
      </c>
      <c r="H193" s="1">
        <v>0</v>
      </c>
      <c r="I193" s="1">
        <v>736.57709999999997</v>
      </c>
      <c r="J193">
        <f t="shared" si="19"/>
        <v>16.862327055406535</v>
      </c>
      <c r="K193">
        <v>0</v>
      </c>
      <c r="L193">
        <v>1</v>
      </c>
      <c r="M193">
        <f t="shared" si="20"/>
        <v>0</v>
      </c>
      <c r="N193">
        <f t="shared" si="21"/>
        <v>16.862327055406535</v>
      </c>
      <c r="P193">
        <v>0</v>
      </c>
      <c r="Q193">
        <f t="shared" si="22"/>
        <v>0</v>
      </c>
      <c r="S193">
        <f t="shared" si="17"/>
        <v>0</v>
      </c>
      <c r="T193">
        <f t="shared" si="18"/>
        <v>0</v>
      </c>
      <c r="V193">
        <f t="shared" si="23"/>
        <v>0</v>
      </c>
    </row>
    <row r="194" spans="1:22">
      <c r="A194" s="1">
        <v>1923</v>
      </c>
      <c r="B194">
        <v>7.1867799999999997</v>
      </c>
      <c r="C194" s="1">
        <f t="shared" si="16"/>
        <v>82.638633126079995</v>
      </c>
      <c r="D194" s="1">
        <v>0.1063129</v>
      </c>
      <c r="E194" s="8">
        <v>111156.1640625</v>
      </c>
      <c r="F194" s="1">
        <v>0</v>
      </c>
      <c r="G194" s="1">
        <v>4.5726290025736098</v>
      </c>
      <c r="H194" s="1">
        <v>0</v>
      </c>
      <c r="I194" s="1">
        <v>777.3152</v>
      </c>
      <c r="J194">
        <f t="shared" si="19"/>
        <v>24.02687186057544</v>
      </c>
      <c r="K194">
        <v>0</v>
      </c>
      <c r="L194">
        <v>1</v>
      </c>
      <c r="M194">
        <f t="shared" si="20"/>
        <v>0</v>
      </c>
      <c r="N194">
        <f t="shared" si="21"/>
        <v>24.02687186057544</v>
      </c>
      <c r="P194">
        <v>0</v>
      </c>
      <c r="Q194">
        <f t="shared" si="22"/>
        <v>0</v>
      </c>
      <c r="S194">
        <f t="shared" si="17"/>
        <v>0</v>
      </c>
      <c r="T194">
        <f t="shared" si="18"/>
        <v>0</v>
      </c>
      <c r="V194">
        <f t="shared" si="23"/>
        <v>0</v>
      </c>
    </row>
    <row r="195" spans="1:22">
      <c r="A195" s="1">
        <v>1923.25</v>
      </c>
      <c r="B195">
        <v>6.5333620000000003</v>
      </c>
      <c r="C195" s="1">
        <f t="shared" ref="C195:C258" si="24">D195*I195</f>
        <v>86.078212012470004</v>
      </c>
      <c r="D195" s="1">
        <v>0.10658770000000001</v>
      </c>
      <c r="E195" s="8">
        <v>111630.6640625</v>
      </c>
      <c r="F195" s="1">
        <v>1</v>
      </c>
      <c r="G195" s="1">
        <v>3.8321762357717399</v>
      </c>
      <c r="H195" s="1">
        <v>0</v>
      </c>
      <c r="I195" s="1">
        <v>807.58109999999999</v>
      </c>
      <c r="J195">
        <f t="shared" si="19"/>
        <v>16.50805314111221</v>
      </c>
      <c r="K195">
        <v>0</v>
      </c>
      <c r="L195">
        <v>1</v>
      </c>
      <c r="M195">
        <f t="shared" si="20"/>
        <v>0</v>
      </c>
      <c r="N195">
        <f t="shared" si="21"/>
        <v>16.50805314111221</v>
      </c>
      <c r="P195">
        <v>0</v>
      </c>
      <c r="Q195">
        <f t="shared" si="22"/>
        <v>0</v>
      </c>
      <c r="S195">
        <f t="shared" ref="S195:S258" si="25" xml:space="preserve"> F195*L195</f>
        <v>1</v>
      </c>
      <c r="T195">
        <f t="shared" ref="T195:T258" si="26">F195*K195</f>
        <v>0</v>
      </c>
      <c r="V195">
        <f t="shared" si="23"/>
        <v>1</v>
      </c>
    </row>
    <row r="196" spans="1:22">
      <c r="A196" s="1">
        <v>1923.5</v>
      </c>
      <c r="B196">
        <v>6.3624859999999996</v>
      </c>
      <c r="C196" s="1">
        <f t="shared" si="24"/>
        <v>84.679492395749989</v>
      </c>
      <c r="D196" s="1">
        <v>0.10549049999999999</v>
      </c>
      <c r="E196" s="8">
        <v>112127.1640625</v>
      </c>
      <c r="F196" s="1">
        <v>1</v>
      </c>
      <c r="G196" s="1">
        <v>4.0218565461156803</v>
      </c>
      <c r="H196" s="1">
        <v>0</v>
      </c>
      <c r="I196" s="1">
        <v>802.72149999999999</v>
      </c>
      <c r="J196">
        <f t="shared" ref="J196:J259" si="27" xml:space="preserve"> 100*((I196/I195)^4 - 1)</f>
        <v>-2.385351470419006</v>
      </c>
      <c r="K196">
        <v>0</v>
      </c>
      <c r="L196">
        <v>1</v>
      </c>
      <c r="M196">
        <f t="shared" ref="M196:M259" si="28" xml:space="preserve"> J196*K196</f>
        <v>0</v>
      </c>
      <c r="N196">
        <f t="shared" ref="N196:N259" si="29" xml:space="preserve"> J196*L196</f>
        <v>-2.385351470419006</v>
      </c>
      <c r="P196">
        <v>0</v>
      </c>
      <c r="Q196">
        <f t="shared" ref="Q196:Q259" si="30" xml:space="preserve"> J196*P196</f>
        <v>0</v>
      </c>
      <c r="S196">
        <f t="shared" si="25"/>
        <v>1</v>
      </c>
      <c r="T196">
        <f t="shared" si="26"/>
        <v>0</v>
      </c>
      <c r="V196">
        <f t="shared" ref="V196:V259" si="31" xml:space="preserve"> S196 +T196</f>
        <v>1</v>
      </c>
    </row>
    <row r="197" spans="1:22">
      <c r="A197" s="1">
        <v>1923.75</v>
      </c>
      <c r="B197">
        <v>7.3413719999999998</v>
      </c>
      <c r="C197" s="1">
        <f t="shared" si="24"/>
        <v>86.05894965716999</v>
      </c>
      <c r="D197" s="1">
        <v>0.1061689</v>
      </c>
      <c r="E197" s="8">
        <v>112667.6640625</v>
      </c>
      <c r="F197" s="1">
        <v>1</v>
      </c>
      <c r="G197" s="1">
        <v>4.1806014588753104</v>
      </c>
      <c r="H197" s="1">
        <v>0</v>
      </c>
      <c r="I197" s="1">
        <v>810.58529999999996</v>
      </c>
      <c r="J197">
        <f t="shared" si="27"/>
        <v>3.9765284536021461</v>
      </c>
      <c r="K197">
        <v>0</v>
      </c>
      <c r="L197">
        <v>1</v>
      </c>
      <c r="M197">
        <f t="shared" si="28"/>
        <v>0</v>
      </c>
      <c r="N197">
        <f t="shared" si="29"/>
        <v>3.9765284536021461</v>
      </c>
      <c r="P197">
        <v>0</v>
      </c>
      <c r="Q197">
        <f t="shared" si="30"/>
        <v>0</v>
      </c>
      <c r="S197">
        <f t="shared" si="25"/>
        <v>1</v>
      </c>
      <c r="T197">
        <f t="shared" si="26"/>
        <v>0</v>
      </c>
      <c r="V197">
        <f t="shared" si="31"/>
        <v>1</v>
      </c>
    </row>
    <row r="198" spans="1:22">
      <c r="A198" s="1">
        <v>1924</v>
      </c>
      <c r="B198">
        <v>6.3910030000000004</v>
      </c>
      <c r="C198" s="1">
        <f t="shared" si="24"/>
        <v>89.65528139733</v>
      </c>
      <c r="D198" s="1">
        <v>0.10701570000000001</v>
      </c>
      <c r="E198" s="8">
        <v>113208.1640625</v>
      </c>
      <c r="F198" s="1">
        <v>1</v>
      </c>
      <c r="G198" s="1">
        <v>4.8292994636193196</v>
      </c>
      <c r="H198" s="1">
        <v>0</v>
      </c>
      <c r="I198" s="1">
        <v>837.77689999999996</v>
      </c>
      <c r="J198">
        <f t="shared" si="27"/>
        <v>14.108666856323616</v>
      </c>
      <c r="K198">
        <v>0</v>
      </c>
      <c r="L198">
        <v>1</v>
      </c>
      <c r="M198">
        <f t="shared" si="28"/>
        <v>0</v>
      </c>
      <c r="N198">
        <f t="shared" si="29"/>
        <v>14.108666856323616</v>
      </c>
      <c r="P198">
        <v>0</v>
      </c>
      <c r="Q198">
        <f t="shared" si="30"/>
        <v>0</v>
      </c>
      <c r="S198">
        <f t="shared" si="25"/>
        <v>1</v>
      </c>
      <c r="T198">
        <f t="shared" si="26"/>
        <v>0</v>
      </c>
      <c r="V198">
        <f t="shared" si="31"/>
        <v>1</v>
      </c>
    </row>
    <row r="199" spans="1:22">
      <c r="A199" s="1">
        <v>1924.25</v>
      </c>
      <c r="B199">
        <v>7.6045210000000001</v>
      </c>
      <c r="C199" s="1">
        <f t="shared" si="24"/>
        <v>85.48108810475</v>
      </c>
      <c r="D199" s="1">
        <v>0.10534250000000001</v>
      </c>
      <c r="E199" s="8">
        <v>113748.6640625</v>
      </c>
      <c r="F199" s="1">
        <v>1</v>
      </c>
      <c r="G199" s="1">
        <v>5.3987873824870203</v>
      </c>
      <c r="H199" s="1">
        <v>0</v>
      </c>
      <c r="I199" s="1">
        <v>811.45870000000002</v>
      </c>
      <c r="J199">
        <f t="shared" si="27"/>
        <v>-11.98591915171443</v>
      </c>
      <c r="K199">
        <v>0</v>
      </c>
      <c r="L199">
        <v>1</v>
      </c>
      <c r="M199">
        <f t="shared" si="28"/>
        <v>0</v>
      </c>
      <c r="N199">
        <f t="shared" si="29"/>
        <v>-11.98591915171443</v>
      </c>
      <c r="P199">
        <v>0</v>
      </c>
      <c r="Q199">
        <f t="shared" si="30"/>
        <v>0</v>
      </c>
      <c r="S199">
        <f t="shared" si="25"/>
        <v>1</v>
      </c>
      <c r="T199">
        <f t="shared" si="26"/>
        <v>0</v>
      </c>
      <c r="V199">
        <f t="shared" si="31"/>
        <v>1</v>
      </c>
    </row>
    <row r="200" spans="1:22">
      <c r="A200" s="1">
        <v>1924.5</v>
      </c>
      <c r="B200">
        <v>7.8247609999999996</v>
      </c>
      <c r="C200" s="1">
        <f t="shared" si="24"/>
        <v>84.218706925860005</v>
      </c>
      <c r="D200" s="1">
        <v>0.1054857</v>
      </c>
      <c r="E200" s="8">
        <v>114252.3359375</v>
      </c>
      <c r="F200" s="1">
        <v>1</v>
      </c>
      <c r="G200" s="1">
        <v>5.1285290720736096</v>
      </c>
      <c r="H200" s="1">
        <v>0</v>
      </c>
      <c r="I200" s="1">
        <v>798.38980000000004</v>
      </c>
      <c r="J200">
        <f t="shared" si="27"/>
        <v>-6.2882094376712772</v>
      </c>
      <c r="K200">
        <v>0</v>
      </c>
      <c r="L200">
        <v>1</v>
      </c>
      <c r="M200">
        <f t="shared" si="28"/>
        <v>0</v>
      </c>
      <c r="N200">
        <f t="shared" si="29"/>
        <v>-6.2882094376712772</v>
      </c>
      <c r="P200">
        <v>0</v>
      </c>
      <c r="Q200">
        <f t="shared" si="30"/>
        <v>0</v>
      </c>
      <c r="S200">
        <f t="shared" si="25"/>
        <v>1</v>
      </c>
      <c r="T200">
        <f t="shared" si="26"/>
        <v>0</v>
      </c>
      <c r="V200">
        <f t="shared" si="31"/>
        <v>1</v>
      </c>
    </row>
    <row r="201" spans="1:22">
      <c r="A201" s="1">
        <v>1924.75</v>
      </c>
      <c r="B201">
        <v>7.8837149999999996</v>
      </c>
      <c r="C201" s="1">
        <f t="shared" si="24"/>
        <v>88.514663584760015</v>
      </c>
      <c r="D201" s="1">
        <v>0.10671620000000001</v>
      </c>
      <c r="E201" s="8">
        <v>114682.3359375</v>
      </c>
      <c r="F201" s="1">
        <v>0</v>
      </c>
      <c r="G201" s="1">
        <v>4.9795930071092096</v>
      </c>
      <c r="H201" s="1">
        <v>0</v>
      </c>
      <c r="I201" s="1">
        <v>829.43979999999999</v>
      </c>
      <c r="J201">
        <f t="shared" si="27"/>
        <v>16.487564073623862</v>
      </c>
      <c r="K201">
        <v>0</v>
      </c>
      <c r="L201">
        <v>1</v>
      </c>
      <c r="M201">
        <f t="shared" si="28"/>
        <v>0</v>
      </c>
      <c r="N201">
        <f t="shared" si="29"/>
        <v>16.487564073623862</v>
      </c>
      <c r="P201">
        <v>0</v>
      </c>
      <c r="Q201">
        <f t="shared" si="30"/>
        <v>0</v>
      </c>
      <c r="S201">
        <f t="shared" si="25"/>
        <v>0</v>
      </c>
      <c r="T201">
        <f t="shared" si="26"/>
        <v>0</v>
      </c>
      <c r="V201">
        <f t="shared" si="31"/>
        <v>0</v>
      </c>
    </row>
    <row r="202" spans="1:22">
      <c r="A202" s="1">
        <v>1925</v>
      </c>
      <c r="B202">
        <v>8.1805579999999996</v>
      </c>
      <c r="C202" s="1">
        <f t="shared" si="24"/>
        <v>90.218988292160006</v>
      </c>
      <c r="D202" s="1">
        <v>0.1082428</v>
      </c>
      <c r="E202" s="8">
        <v>115112.3359375</v>
      </c>
      <c r="F202" s="1">
        <v>0</v>
      </c>
      <c r="G202" s="1">
        <v>4.95672474202191</v>
      </c>
      <c r="H202" s="1">
        <v>0</v>
      </c>
      <c r="I202" s="1">
        <v>833.48720000000003</v>
      </c>
      <c r="J202">
        <f t="shared" si="27"/>
        <v>1.9662049063286391</v>
      </c>
      <c r="K202">
        <v>0</v>
      </c>
      <c r="L202">
        <v>1</v>
      </c>
      <c r="M202">
        <f t="shared" si="28"/>
        <v>0</v>
      </c>
      <c r="N202">
        <f t="shared" si="29"/>
        <v>1.9662049063286391</v>
      </c>
      <c r="P202">
        <v>0</v>
      </c>
      <c r="Q202">
        <f t="shared" si="30"/>
        <v>0</v>
      </c>
      <c r="S202">
        <f t="shared" si="25"/>
        <v>0</v>
      </c>
      <c r="T202">
        <f t="shared" si="26"/>
        <v>0</v>
      </c>
      <c r="V202">
        <f t="shared" si="31"/>
        <v>0</v>
      </c>
    </row>
    <row r="203" spans="1:22">
      <c r="A203" s="1">
        <v>1925.25</v>
      </c>
      <c r="B203">
        <v>7.6998499999999996</v>
      </c>
      <c r="C203" s="1">
        <f t="shared" si="24"/>
        <v>89.124858104789993</v>
      </c>
      <c r="D203" s="1">
        <v>0.10700509999999999</v>
      </c>
      <c r="E203" s="8">
        <v>115542.3359375</v>
      </c>
      <c r="F203" s="1">
        <v>0</v>
      </c>
      <c r="G203" s="1">
        <v>4.7621095021017501</v>
      </c>
      <c r="H203" s="1">
        <v>0</v>
      </c>
      <c r="I203" s="1">
        <v>832.90290000000005</v>
      </c>
      <c r="J203">
        <f t="shared" si="27"/>
        <v>-0.28011749616047021</v>
      </c>
      <c r="K203">
        <v>0</v>
      </c>
      <c r="L203">
        <v>1</v>
      </c>
      <c r="M203">
        <f t="shared" si="28"/>
        <v>0</v>
      </c>
      <c r="N203">
        <f t="shared" si="29"/>
        <v>-0.28011749616047021</v>
      </c>
      <c r="P203">
        <v>0</v>
      </c>
      <c r="Q203">
        <f t="shared" si="30"/>
        <v>0</v>
      </c>
      <c r="S203">
        <f t="shared" si="25"/>
        <v>0</v>
      </c>
      <c r="T203">
        <f t="shared" si="26"/>
        <v>0</v>
      </c>
      <c r="V203">
        <f t="shared" si="31"/>
        <v>0</v>
      </c>
    </row>
    <row r="204" spans="1:22">
      <c r="A204" s="1">
        <v>1925.5</v>
      </c>
      <c r="B204">
        <v>8.2230709999999991</v>
      </c>
      <c r="C204" s="1">
        <f t="shared" si="24"/>
        <v>91.698334922879994</v>
      </c>
      <c r="D204" s="1">
        <v>0.10808139999999999</v>
      </c>
      <c r="E204" s="8">
        <v>115959.6640625</v>
      </c>
      <c r="F204" s="1">
        <v>0</v>
      </c>
      <c r="G204" s="1">
        <v>4.4004928417768499</v>
      </c>
      <c r="H204" s="1">
        <v>0</v>
      </c>
      <c r="I204" s="1">
        <v>848.41920000000005</v>
      </c>
      <c r="J204">
        <f t="shared" si="27"/>
        <v>7.6624989196675042</v>
      </c>
      <c r="K204">
        <v>0</v>
      </c>
      <c r="L204">
        <v>1</v>
      </c>
      <c r="M204">
        <f t="shared" si="28"/>
        <v>0</v>
      </c>
      <c r="N204">
        <f t="shared" si="29"/>
        <v>7.6624989196675042</v>
      </c>
      <c r="P204">
        <v>0</v>
      </c>
      <c r="Q204">
        <f t="shared" si="30"/>
        <v>0</v>
      </c>
      <c r="S204">
        <f t="shared" si="25"/>
        <v>0</v>
      </c>
      <c r="T204">
        <f t="shared" si="26"/>
        <v>0</v>
      </c>
      <c r="V204">
        <f t="shared" si="31"/>
        <v>0</v>
      </c>
    </row>
    <row r="205" spans="1:22">
      <c r="A205" s="1">
        <v>1925.75</v>
      </c>
      <c r="B205">
        <v>8.0605220000000006</v>
      </c>
      <c r="C205" s="1">
        <f t="shared" si="24"/>
        <v>94.019606269800008</v>
      </c>
      <c r="D205" s="1">
        <v>0.10863780000000001</v>
      </c>
      <c r="E205" s="8">
        <v>116351.6640625</v>
      </c>
      <c r="F205" s="1">
        <v>0</v>
      </c>
      <c r="G205" s="1">
        <v>3.87187476104718</v>
      </c>
      <c r="H205" s="1">
        <v>0</v>
      </c>
      <c r="I205" s="1">
        <v>865.44100000000003</v>
      </c>
      <c r="J205">
        <f t="shared" si="27"/>
        <v>8.2699437002249567</v>
      </c>
      <c r="K205">
        <v>0</v>
      </c>
      <c r="L205">
        <v>1</v>
      </c>
      <c r="M205">
        <f t="shared" si="28"/>
        <v>0</v>
      </c>
      <c r="N205">
        <f t="shared" si="29"/>
        <v>8.2699437002249567</v>
      </c>
      <c r="P205">
        <v>0</v>
      </c>
      <c r="Q205">
        <f t="shared" si="30"/>
        <v>0</v>
      </c>
      <c r="S205">
        <f t="shared" si="25"/>
        <v>0</v>
      </c>
      <c r="T205">
        <f t="shared" si="26"/>
        <v>0</v>
      </c>
      <c r="V205">
        <f t="shared" si="31"/>
        <v>0</v>
      </c>
    </row>
    <row r="206" spans="1:22">
      <c r="A206" s="1">
        <v>1926</v>
      </c>
      <c r="B206">
        <v>7.7695489999999996</v>
      </c>
      <c r="C206" s="1">
        <f t="shared" si="24"/>
        <v>95.383644185340003</v>
      </c>
      <c r="D206" s="1">
        <v>0.1086309</v>
      </c>
      <c r="E206" s="8">
        <v>116743.6640625</v>
      </c>
      <c r="F206" s="1">
        <v>0</v>
      </c>
      <c r="G206" s="1">
        <v>3.2272537516831798</v>
      </c>
      <c r="H206" s="1">
        <v>0</v>
      </c>
      <c r="I206" s="1">
        <v>878.05259999999998</v>
      </c>
      <c r="J206">
        <f t="shared" si="27"/>
        <v>5.9576381849071103</v>
      </c>
      <c r="K206">
        <v>0</v>
      </c>
      <c r="L206">
        <v>1</v>
      </c>
      <c r="M206">
        <f t="shared" si="28"/>
        <v>0</v>
      </c>
      <c r="N206">
        <f t="shared" si="29"/>
        <v>5.9576381849071103</v>
      </c>
      <c r="P206">
        <v>0</v>
      </c>
      <c r="Q206">
        <f t="shared" si="30"/>
        <v>0</v>
      </c>
      <c r="S206">
        <f t="shared" si="25"/>
        <v>0</v>
      </c>
      <c r="T206">
        <f t="shared" si="26"/>
        <v>0</v>
      </c>
      <c r="V206">
        <f t="shared" si="31"/>
        <v>0</v>
      </c>
    </row>
    <row r="207" spans="1:22">
      <c r="A207" s="1">
        <v>1926.25</v>
      </c>
      <c r="B207">
        <v>8.3484379999999998</v>
      </c>
      <c r="C207" s="1">
        <f t="shared" si="24"/>
        <v>95.98487800317001</v>
      </c>
      <c r="D207" s="1">
        <v>0.10851810000000001</v>
      </c>
      <c r="E207" s="8">
        <v>117135.6640625</v>
      </c>
      <c r="F207" s="1">
        <v>0</v>
      </c>
      <c r="G207" s="1">
        <v>2.7088726495943898</v>
      </c>
      <c r="H207" s="1">
        <v>0</v>
      </c>
      <c r="I207" s="1">
        <v>884.50570000000005</v>
      </c>
      <c r="J207">
        <f t="shared" si="27"/>
        <v>2.9722994500952948</v>
      </c>
      <c r="K207">
        <v>0</v>
      </c>
      <c r="L207">
        <v>1</v>
      </c>
      <c r="M207">
        <f t="shared" si="28"/>
        <v>0</v>
      </c>
      <c r="N207">
        <f t="shared" si="29"/>
        <v>2.9722994500952948</v>
      </c>
      <c r="P207">
        <v>0</v>
      </c>
      <c r="Q207">
        <f t="shared" si="30"/>
        <v>0</v>
      </c>
      <c r="S207">
        <f t="shared" si="25"/>
        <v>0</v>
      </c>
      <c r="T207">
        <f t="shared" si="26"/>
        <v>0</v>
      </c>
      <c r="V207">
        <f t="shared" si="31"/>
        <v>0</v>
      </c>
    </row>
    <row r="208" spans="1:22">
      <c r="A208" s="1">
        <v>1926.5</v>
      </c>
      <c r="B208">
        <v>7.7287489999999996</v>
      </c>
      <c r="C208" s="1">
        <f t="shared" si="24"/>
        <v>98.642513240960014</v>
      </c>
      <c r="D208" s="1">
        <v>0.10859680000000001</v>
      </c>
      <c r="E208" s="8">
        <v>117533.5</v>
      </c>
      <c r="F208" s="1">
        <v>1</v>
      </c>
      <c r="G208" s="1">
        <v>2.36772994655125</v>
      </c>
      <c r="H208" s="1">
        <v>0</v>
      </c>
      <c r="I208" s="1">
        <v>908.33720000000005</v>
      </c>
      <c r="J208">
        <f t="shared" si="27"/>
        <v>11.220760062360569</v>
      </c>
      <c r="K208">
        <v>0</v>
      </c>
      <c r="L208">
        <v>1</v>
      </c>
      <c r="M208">
        <f t="shared" si="28"/>
        <v>0</v>
      </c>
      <c r="N208">
        <f t="shared" si="29"/>
        <v>11.220760062360569</v>
      </c>
      <c r="P208">
        <v>0</v>
      </c>
      <c r="Q208">
        <f t="shared" si="30"/>
        <v>0</v>
      </c>
      <c r="S208">
        <f t="shared" si="25"/>
        <v>1</v>
      </c>
      <c r="T208">
        <f t="shared" si="26"/>
        <v>0</v>
      </c>
      <c r="V208">
        <f t="shared" si="31"/>
        <v>1</v>
      </c>
    </row>
    <row r="209" spans="1:22">
      <c r="A209" s="1">
        <v>1926.75</v>
      </c>
      <c r="B209">
        <v>8.5012629999999998</v>
      </c>
      <c r="C209" s="1">
        <f t="shared" si="24"/>
        <v>99.417854304450003</v>
      </c>
      <c r="D209" s="1">
        <v>0.10857810000000001</v>
      </c>
      <c r="E209" s="8">
        <v>117943</v>
      </c>
      <c r="F209" s="1">
        <v>1</v>
      </c>
      <c r="G209" s="1">
        <v>2.84453795904049</v>
      </c>
      <c r="H209" s="1">
        <v>0</v>
      </c>
      <c r="I209" s="1">
        <v>915.6345</v>
      </c>
      <c r="J209">
        <f t="shared" si="27"/>
        <v>3.2524081542888439</v>
      </c>
      <c r="K209">
        <v>0</v>
      </c>
      <c r="L209">
        <v>1</v>
      </c>
      <c r="M209">
        <f t="shared" si="28"/>
        <v>0</v>
      </c>
      <c r="N209">
        <f t="shared" si="29"/>
        <v>3.2524081542888439</v>
      </c>
      <c r="P209">
        <v>0</v>
      </c>
      <c r="Q209">
        <f t="shared" si="30"/>
        <v>0</v>
      </c>
      <c r="S209">
        <f t="shared" si="25"/>
        <v>1</v>
      </c>
      <c r="T209">
        <f t="shared" si="26"/>
        <v>0</v>
      </c>
      <c r="V209">
        <f t="shared" si="31"/>
        <v>1</v>
      </c>
    </row>
    <row r="210" spans="1:22">
      <c r="A210" s="1">
        <v>1927</v>
      </c>
      <c r="B210">
        <v>8.7674109999999992</v>
      </c>
      <c r="C210" s="1">
        <f t="shared" si="24"/>
        <v>97.868562634100002</v>
      </c>
      <c r="D210" s="1">
        <v>0.107143</v>
      </c>
      <c r="E210" s="8">
        <v>118352.5</v>
      </c>
      <c r="F210" s="1">
        <v>1</v>
      </c>
      <c r="G210" s="1">
        <v>3.18868587602375</v>
      </c>
      <c r="H210" s="1">
        <v>0</v>
      </c>
      <c r="I210" s="1">
        <v>913.43870000000004</v>
      </c>
      <c r="J210">
        <f t="shared" si="27"/>
        <v>-0.95580231528257231</v>
      </c>
      <c r="K210">
        <v>0</v>
      </c>
      <c r="L210">
        <v>1</v>
      </c>
      <c r="M210">
        <f t="shared" si="28"/>
        <v>0</v>
      </c>
      <c r="N210">
        <f t="shared" si="29"/>
        <v>-0.95580231528257231</v>
      </c>
      <c r="P210">
        <v>0</v>
      </c>
      <c r="Q210">
        <f t="shared" si="30"/>
        <v>0</v>
      </c>
      <c r="S210">
        <f t="shared" si="25"/>
        <v>1</v>
      </c>
      <c r="T210">
        <f t="shared" si="26"/>
        <v>0</v>
      </c>
      <c r="V210">
        <f t="shared" si="31"/>
        <v>1</v>
      </c>
    </row>
    <row r="211" spans="1:22">
      <c r="A211" s="1">
        <v>1927.25</v>
      </c>
      <c r="B211">
        <v>8.3399459999999994</v>
      </c>
      <c r="C211" s="1">
        <f t="shared" si="24"/>
        <v>97.50327886318</v>
      </c>
      <c r="D211" s="1">
        <v>0.1060291</v>
      </c>
      <c r="E211" s="8">
        <v>118762</v>
      </c>
      <c r="F211" s="1">
        <v>1</v>
      </c>
      <c r="G211" s="1">
        <v>3.4498476000368199</v>
      </c>
      <c r="H211" s="1">
        <v>0</v>
      </c>
      <c r="I211" s="1">
        <v>919.58979999999997</v>
      </c>
      <c r="J211">
        <f t="shared" si="27"/>
        <v>2.7209321005486897</v>
      </c>
      <c r="K211">
        <v>0</v>
      </c>
      <c r="L211">
        <v>1</v>
      </c>
      <c r="M211">
        <f t="shared" si="28"/>
        <v>0</v>
      </c>
      <c r="N211">
        <f t="shared" si="29"/>
        <v>2.7209321005486897</v>
      </c>
      <c r="P211">
        <v>0</v>
      </c>
      <c r="Q211">
        <f t="shared" si="30"/>
        <v>0</v>
      </c>
      <c r="S211">
        <f t="shared" si="25"/>
        <v>1</v>
      </c>
      <c r="T211">
        <f t="shared" si="26"/>
        <v>0</v>
      </c>
      <c r="V211">
        <f t="shared" si="31"/>
        <v>1</v>
      </c>
    </row>
    <row r="212" spans="1:22">
      <c r="A212" s="1">
        <v>1927.5</v>
      </c>
      <c r="B212">
        <v>8.9875939999999996</v>
      </c>
      <c r="C212" s="1">
        <f t="shared" si="24"/>
        <v>96.572952586949995</v>
      </c>
      <c r="D212" s="1">
        <v>0.1066709</v>
      </c>
      <c r="E212" s="8">
        <v>119157.8359375</v>
      </c>
      <c r="F212" s="1">
        <v>1</v>
      </c>
      <c r="G212" s="1">
        <v>3.9588369530148202</v>
      </c>
      <c r="H212" s="1">
        <v>0</v>
      </c>
      <c r="I212" s="1">
        <v>905.33550000000002</v>
      </c>
      <c r="J212">
        <f t="shared" si="27"/>
        <v>-6.0576069300187552</v>
      </c>
      <c r="K212">
        <v>0</v>
      </c>
      <c r="L212">
        <v>1</v>
      </c>
      <c r="M212">
        <f t="shared" si="28"/>
        <v>0</v>
      </c>
      <c r="N212">
        <f t="shared" si="29"/>
        <v>-6.0576069300187552</v>
      </c>
      <c r="P212">
        <v>0</v>
      </c>
      <c r="Q212">
        <f t="shared" si="30"/>
        <v>0</v>
      </c>
      <c r="S212">
        <f t="shared" si="25"/>
        <v>1</v>
      </c>
      <c r="T212">
        <f t="shared" si="26"/>
        <v>0</v>
      </c>
      <c r="V212">
        <f t="shared" si="31"/>
        <v>1</v>
      </c>
    </row>
    <row r="213" spans="1:22">
      <c r="A213" s="1">
        <v>1927.75</v>
      </c>
      <c r="B213">
        <v>8.7650500000000005</v>
      </c>
      <c r="C213" s="1">
        <f t="shared" si="24"/>
        <v>95.046274997660007</v>
      </c>
      <c r="D213" s="1">
        <v>0.10707380000000001</v>
      </c>
      <c r="E213" s="8">
        <v>119526.3359375</v>
      </c>
      <c r="F213" s="1">
        <v>1</v>
      </c>
      <c r="G213" s="1">
        <v>4.3952977767143597</v>
      </c>
      <c r="H213" s="1">
        <v>0</v>
      </c>
      <c r="I213" s="1">
        <v>887.67070000000001</v>
      </c>
      <c r="J213">
        <f t="shared" si="27"/>
        <v>-7.5792817878217562</v>
      </c>
      <c r="K213">
        <v>0</v>
      </c>
      <c r="L213">
        <v>1</v>
      </c>
      <c r="M213">
        <f t="shared" si="28"/>
        <v>0</v>
      </c>
      <c r="N213">
        <f t="shared" si="29"/>
        <v>-7.5792817878217562</v>
      </c>
      <c r="P213">
        <v>0</v>
      </c>
      <c r="Q213">
        <f t="shared" si="30"/>
        <v>0</v>
      </c>
      <c r="S213">
        <f t="shared" si="25"/>
        <v>1</v>
      </c>
      <c r="T213">
        <f t="shared" si="26"/>
        <v>0</v>
      </c>
      <c r="V213">
        <f t="shared" si="31"/>
        <v>1</v>
      </c>
    </row>
    <row r="214" spans="1:22">
      <c r="A214" s="1">
        <v>1928</v>
      </c>
      <c r="B214">
        <v>9.1343180000000004</v>
      </c>
      <c r="C214" s="1">
        <f t="shared" si="24"/>
        <v>94.475069846060009</v>
      </c>
      <c r="D214" s="1">
        <v>0.10572860000000001</v>
      </c>
      <c r="E214" s="8">
        <v>119894.8359375</v>
      </c>
      <c r="F214" s="1">
        <v>0</v>
      </c>
      <c r="G214" s="1">
        <v>4.62886355422979</v>
      </c>
      <c r="H214" s="1">
        <v>0</v>
      </c>
      <c r="I214" s="1">
        <v>893.56209999999999</v>
      </c>
      <c r="J214">
        <f t="shared" si="27"/>
        <v>2.6813146229438534</v>
      </c>
      <c r="K214">
        <v>0</v>
      </c>
      <c r="L214">
        <v>1</v>
      </c>
      <c r="M214">
        <f t="shared" si="28"/>
        <v>0</v>
      </c>
      <c r="N214">
        <f t="shared" si="29"/>
        <v>2.6813146229438534</v>
      </c>
      <c r="P214">
        <v>0</v>
      </c>
      <c r="Q214">
        <f t="shared" si="30"/>
        <v>0</v>
      </c>
      <c r="S214">
        <f t="shared" si="25"/>
        <v>0</v>
      </c>
      <c r="T214">
        <f t="shared" si="26"/>
        <v>0</v>
      </c>
      <c r="V214">
        <f t="shared" si="31"/>
        <v>0</v>
      </c>
    </row>
    <row r="215" spans="1:22">
      <c r="A215" s="1">
        <v>1928.25</v>
      </c>
      <c r="B215">
        <v>8.8340700000000005</v>
      </c>
      <c r="C215" s="1">
        <f t="shared" si="24"/>
        <v>95.688602824400007</v>
      </c>
      <c r="D215" s="1">
        <v>0.1058504</v>
      </c>
      <c r="E215" s="8">
        <v>120263.3359375</v>
      </c>
      <c r="F215" s="1">
        <v>0</v>
      </c>
      <c r="G215" s="1">
        <v>5.0013618049893003</v>
      </c>
      <c r="H215" s="1">
        <v>0</v>
      </c>
      <c r="I215" s="1">
        <v>903.99850000000004</v>
      </c>
      <c r="J215">
        <f t="shared" si="27"/>
        <v>4.7543047906667857</v>
      </c>
      <c r="K215">
        <v>0</v>
      </c>
      <c r="L215">
        <v>1</v>
      </c>
      <c r="M215">
        <f t="shared" si="28"/>
        <v>0</v>
      </c>
      <c r="N215">
        <f t="shared" si="29"/>
        <v>4.7543047906667857</v>
      </c>
      <c r="P215">
        <v>0</v>
      </c>
      <c r="Q215">
        <f t="shared" si="30"/>
        <v>0</v>
      </c>
      <c r="S215">
        <f t="shared" si="25"/>
        <v>0</v>
      </c>
      <c r="T215">
        <f t="shared" si="26"/>
        <v>0</v>
      </c>
      <c r="V215">
        <f t="shared" si="31"/>
        <v>0</v>
      </c>
    </row>
    <row r="216" spans="1:22">
      <c r="A216" s="1">
        <v>1928.5</v>
      </c>
      <c r="B216">
        <v>9.0654140000000005</v>
      </c>
      <c r="C216" s="1">
        <f t="shared" si="24"/>
        <v>98.212926278859996</v>
      </c>
      <c r="D216" s="1">
        <v>0.1062398</v>
      </c>
      <c r="E216" s="8">
        <v>120613.8359375</v>
      </c>
      <c r="F216" s="1">
        <v>0</v>
      </c>
      <c r="G216" s="1">
        <v>4.7417136956004802</v>
      </c>
      <c r="H216" s="1">
        <v>0</v>
      </c>
      <c r="I216" s="1">
        <v>924.44569999999999</v>
      </c>
      <c r="J216">
        <f t="shared" si="27"/>
        <v>9.3590647334494079</v>
      </c>
      <c r="K216">
        <v>0</v>
      </c>
      <c r="L216">
        <v>1</v>
      </c>
      <c r="M216">
        <f t="shared" si="28"/>
        <v>0</v>
      </c>
      <c r="N216">
        <f t="shared" si="29"/>
        <v>9.3590647334494079</v>
      </c>
      <c r="P216">
        <v>0</v>
      </c>
      <c r="Q216">
        <f t="shared" si="30"/>
        <v>0</v>
      </c>
      <c r="S216">
        <f t="shared" si="25"/>
        <v>0</v>
      </c>
      <c r="T216">
        <f t="shared" si="26"/>
        <v>0</v>
      </c>
      <c r="V216">
        <f t="shared" si="31"/>
        <v>0</v>
      </c>
    </row>
    <row r="217" spans="1:22">
      <c r="A217" s="1">
        <v>1928.75</v>
      </c>
      <c r="B217">
        <v>9.2461950000000002</v>
      </c>
      <c r="C217" s="1">
        <f t="shared" si="24"/>
        <v>98.436207557700001</v>
      </c>
      <c r="D217" s="1">
        <v>0.1053945</v>
      </c>
      <c r="E217" s="8">
        <v>120928.3359375</v>
      </c>
      <c r="F217" s="1">
        <v>0</v>
      </c>
      <c r="G217" s="1">
        <v>3.8499192260633399</v>
      </c>
      <c r="H217" s="1">
        <v>0</v>
      </c>
      <c r="I217" s="1">
        <v>933.97860000000003</v>
      </c>
      <c r="J217">
        <f t="shared" si="27"/>
        <v>4.1890492708364979</v>
      </c>
      <c r="K217">
        <v>0</v>
      </c>
      <c r="L217">
        <v>1</v>
      </c>
      <c r="M217">
        <f t="shared" si="28"/>
        <v>0</v>
      </c>
      <c r="N217">
        <f t="shared" si="29"/>
        <v>4.1890492708364979</v>
      </c>
      <c r="P217">
        <v>0</v>
      </c>
      <c r="Q217">
        <f t="shared" si="30"/>
        <v>0</v>
      </c>
      <c r="S217">
        <f t="shared" si="25"/>
        <v>0</v>
      </c>
      <c r="T217">
        <f t="shared" si="26"/>
        <v>0</v>
      </c>
      <c r="V217">
        <f t="shared" si="31"/>
        <v>0</v>
      </c>
    </row>
    <row r="218" spans="1:22">
      <c r="A218" s="1">
        <v>1929</v>
      </c>
      <c r="B218">
        <v>9.4087209999999999</v>
      </c>
      <c r="C218" s="1">
        <f t="shared" si="24"/>
        <v>100.74861058611</v>
      </c>
      <c r="D218" s="1">
        <v>0.1056893</v>
      </c>
      <c r="E218" s="8">
        <v>121242.8359375</v>
      </c>
      <c r="F218" s="1">
        <v>0</v>
      </c>
      <c r="G218" s="1">
        <v>2.54961087090921</v>
      </c>
      <c r="H218" s="1">
        <v>0</v>
      </c>
      <c r="I218" s="1">
        <v>953.2527</v>
      </c>
      <c r="J218">
        <f t="shared" si="27"/>
        <v>8.5136756116243504</v>
      </c>
      <c r="K218">
        <v>0</v>
      </c>
      <c r="L218">
        <v>1</v>
      </c>
      <c r="M218">
        <f t="shared" si="28"/>
        <v>0</v>
      </c>
      <c r="N218">
        <f t="shared" si="29"/>
        <v>8.5136756116243504</v>
      </c>
      <c r="P218">
        <v>0</v>
      </c>
      <c r="Q218">
        <f t="shared" si="30"/>
        <v>0</v>
      </c>
      <c r="S218">
        <f t="shared" si="25"/>
        <v>0</v>
      </c>
      <c r="T218">
        <f t="shared" si="26"/>
        <v>0</v>
      </c>
      <c r="V218">
        <f t="shared" si="31"/>
        <v>0</v>
      </c>
    </row>
    <row r="219" spans="1:22">
      <c r="A219" s="1">
        <v>1929.25</v>
      </c>
      <c r="B219">
        <v>9.1281309999999998</v>
      </c>
      <c r="C219" s="1">
        <f t="shared" si="24"/>
        <v>105.11730189520001</v>
      </c>
      <c r="D219" s="1">
        <v>0.105812</v>
      </c>
      <c r="E219" s="8">
        <v>121557.3359375</v>
      </c>
      <c r="F219" s="1">
        <v>0</v>
      </c>
      <c r="G219" s="1">
        <v>1.903042884162</v>
      </c>
      <c r="H219" s="1">
        <v>0</v>
      </c>
      <c r="I219" s="1">
        <v>993.43460000000005</v>
      </c>
      <c r="J219">
        <f t="shared" si="27"/>
        <v>17.957334749892272</v>
      </c>
      <c r="K219">
        <v>0</v>
      </c>
      <c r="L219">
        <v>1</v>
      </c>
      <c r="M219">
        <f t="shared" si="28"/>
        <v>0</v>
      </c>
      <c r="N219">
        <f t="shared" si="29"/>
        <v>17.957334749892272</v>
      </c>
      <c r="P219">
        <v>0</v>
      </c>
      <c r="Q219">
        <f t="shared" si="30"/>
        <v>0</v>
      </c>
      <c r="S219">
        <f t="shared" si="25"/>
        <v>0</v>
      </c>
      <c r="T219">
        <f t="shared" si="26"/>
        <v>0</v>
      </c>
      <c r="V219">
        <f t="shared" si="31"/>
        <v>0</v>
      </c>
    </row>
    <row r="220" spans="1:22">
      <c r="A220" s="1">
        <v>1929.5</v>
      </c>
      <c r="B220">
        <v>9.2933869999999992</v>
      </c>
      <c r="C220" s="1">
        <f t="shared" si="24"/>
        <v>107.108501535</v>
      </c>
      <c r="D220" s="1">
        <v>0.10696410000000001</v>
      </c>
      <c r="E220" s="8">
        <v>121885.4140625</v>
      </c>
      <c r="F220" s="1">
        <v>1</v>
      </c>
      <c r="G220" s="1">
        <v>2.4542038985964201</v>
      </c>
      <c r="H220" s="1">
        <v>0</v>
      </c>
      <c r="I220" s="1">
        <v>1001.35</v>
      </c>
      <c r="J220">
        <f t="shared" si="27"/>
        <v>3.2253778708847047</v>
      </c>
      <c r="K220">
        <v>0</v>
      </c>
      <c r="L220">
        <v>1</v>
      </c>
      <c r="M220">
        <f t="shared" si="28"/>
        <v>0</v>
      </c>
      <c r="N220">
        <f t="shared" si="29"/>
        <v>3.2253778708847047</v>
      </c>
      <c r="P220">
        <v>0</v>
      </c>
      <c r="Q220">
        <f t="shared" si="30"/>
        <v>0</v>
      </c>
      <c r="S220">
        <f t="shared" si="25"/>
        <v>1</v>
      </c>
      <c r="T220">
        <f t="shared" si="26"/>
        <v>0</v>
      </c>
      <c r="V220">
        <f t="shared" si="31"/>
        <v>1</v>
      </c>
    </row>
    <row r="221" spans="1:22">
      <c r="A221" s="1">
        <v>1929.75</v>
      </c>
      <c r="B221">
        <v>9.7697590000000005</v>
      </c>
      <c r="C221" s="1">
        <f t="shared" si="24"/>
        <v>101.46485445466</v>
      </c>
      <c r="D221" s="1">
        <v>0.1060946</v>
      </c>
      <c r="E221" s="8">
        <v>122240.6640625</v>
      </c>
      <c r="F221" s="1">
        <v>1</v>
      </c>
      <c r="G221" s="1">
        <v>4.2030939142124799</v>
      </c>
      <c r="H221" s="1">
        <v>0</v>
      </c>
      <c r="I221" s="1">
        <v>956.36210000000005</v>
      </c>
      <c r="J221">
        <f t="shared" si="27"/>
        <v>-16.795690788364769</v>
      </c>
      <c r="K221">
        <v>0</v>
      </c>
      <c r="L221">
        <v>1</v>
      </c>
      <c r="M221">
        <f t="shared" si="28"/>
        <v>0</v>
      </c>
      <c r="N221">
        <f t="shared" si="29"/>
        <v>-16.795690788364769</v>
      </c>
      <c r="P221">
        <v>0</v>
      </c>
      <c r="Q221">
        <f t="shared" si="30"/>
        <v>0</v>
      </c>
      <c r="S221">
        <f t="shared" si="25"/>
        <v>1</v>
      </c>
      <c r="T221">
        <f t="shared" si="26"/>
        <v>0</v>
      </c>
      <c r="V221">
        <f t="shared" si="31"/>
        <v>1</v>
      </c>
    </row>
    <row r="222" spans="1:22">
      <c r="A222" s="1">
        <v>1930</v>
      </c>
      <c r="B222">
        <v>10.009449999999999</v>
      </c>
      <c r="C222" s="1">
        <f t="shared" si="24"/>
        <v>97.108152177760005</v>
      </c>
      <c r="D222" s="1">
        <v>0.1050562</v>
      </c>
      <c r="E222" s="8">
        <v>122595.9140625</v>
      </c>
      <c r="F222" s="1">
        <v>1</v>
      </c>
      <c r="G222" s="1">
        <v>5.2202491872919303</v>
      </c>
      <c r="H222" s="1">
        <v>0</v>
      </c>
      <c r="I222" s="1">
        <v>924.34479999999996</v>
      </c>
      <c r="J222">
        <f t="shared" si="27"/>
        <v>-12.733696196160926</v>
      </c>
      <c r="K222">
        <v>0</v>
      </c>
      <c r="L222">
        <v>1</v>
      </c>
      <c r="M222">
        <f t="shared" si="28"/>
        <v>0</v>
      </c>
      <c r="N222">
        <f t="shared" si="29"/>
        <v>-12.733696196160926</v>
      </c>
      <c r="P222">
        <v>0</v>
      </c>
      <c r="Q222">
        <f t="shared" si="30"/>
        <v>0</v>
      </c>
      <c r="S222">
        <f t="shared" si="25"/>
        <v>1</v>
      </c>
      <c r="T222">
        <f t="shared" si="26"/>
        <v>0</v>
      </c>
      <c r="V222">
        <f t="shared" si="31"/>
        <v>1</v>
      </c>
    </row>
    <row r="223" spans="1:22">
      <c r="A223" s="1">
        <v>1930.25</v>
      </c>
      <c r="B223">
        <v>10.106719999999999</v>
      </c>
      <c r="C223" s="1">
        <f t="shared" si="24"/>
        <v>95.851225128750002</v>
      </c>
      <c r="D223" s="1">
        <v>0.1039675</v>
      </c>
      <c r="E223" s="8">
        <v>122951.1640625</v>
      </c>
      <c r="F223" s="1">
        <v>1</v>
      </c>
      <c r="G223" s="1">
        <v>5.5617614850191002</v>
      </c>
      <c r="H223" s="1">
        <v>0</v>
      </c>
      <c r="I223" s="1">
        <v>921.93449999999996</v>
      </c>
      <c r="J223">
        <f t="shared" si="27"/>
        <v>-1.0389581094511158</v>
      </c>
      <c r="K223">
        <v>0</v>
      </c>
      <c r="L223">
        <v>1</v>
      </c>
      <c r="M223">
        <f t="shared" si="28"/>
        <v>0</v>
      </c>
      <c r="N223">
        <f t="shared" si="29"/>
        <v>-1.0389581094511158</v>
      </c>
      <c r="P223">
        <v>0</v>
      </c>
      <c r="Q223">
        <f t="shared" si="30"/>
        <v>0</v>
      </c>
      <c r="S223">
        <f t="shared" si="25"/>
        <v>1</v>
      </c>
      <c r="T223">
        <f t="shared" si="26"/>
        <v>0</v>
      </c>
      <c r="V223">
        <f t="shared" si="31"/>
        <v>1</v>
      </c>
    </row>
    <row r="224" spans="1:22">
      <c r="A224" s="1">
        <v>1930.5</v>
      </c>
      <c r="B224">
        <v>9.6889529999999997</v>
      </c>
      <c r="C224" s="1">
        <f t="shared" si="24"/>
        <v>88.938953634299992</v>
      </c>
      <c r="D224" s="1">
        <v>0.1010933</v>
      </c>
      <c r="E224" s="8">
        <v>123268.0859375</v>
      </c>
      <c r="F224" s="1">
        <v>1</v>
      </c>
      <c r="G224" s="1">
        <v>9.0332402088205903</v>
      </c>
      <c r="H224" s="1">
        <v>0</v>
      </c>
      <c r="I224" s="1">
        <v>879.77099999999996</v>
      </c>
      <c r="J224">
        <f t="shared" si="27"/>
        <v>-17.076370969455091</v>
      </c>
      <c r="K224">
        <v>0</v>
      </c>
      <c r="L224">
        <v>1</v>
      </c>
      <c r="M224">
        <f t="shared" si="28"/>
        <v>0</v>
      </c>
      <c r="N224">
        <f t="shared" si="29"/>
        <v>-17.076370969455091</v>
      </c>
      <c r="P224">
        <v>0</v>
      </c>
      <c r="Q224">
        <f t="shared" si="30"/>
        <v>0</v>
      </c>
      <c r="S224">
        <f t="shared" si="25"/>
        <v>1</v>
      </c>
      <c r="T224">
        <f t="shared" si="26"/>
        <v>0</v>
      </c>
      <c r="V224">
        <f t="shared" si="31"/>
        <v>1</v>
      </c>
    </row>
    <row r="225" spans="1:22">
      <c r="A225" s="1">
        <v>1930.75</v>
      </c>
      <c r="B225">
        <v>10.194879999999999</v>
      </c>
      <c r="C225" s="1">
        <f t="shared" si="24"/>
        <v>83.288207012094006</v>
      </c>
      <c r="D225" s="1">
        <v>9.8923020000000014E-2</v>
      </c>
      <c r="E225" s="8">
        <v>123508.3359375</v>
      </c>
      <c r="F225" s="1">
        <v>1</v>
      </c>
      <c r="G225" s="1">
        <v>12.870864869975</v>
      </c>
      <c r="H225" s="1">
        <v>0</v>
      </c>
      <c r="I225" s="1">
        <v>841.94970000000001</v>
      </c>
      <c r="J225">
        <f t="shared" si="27"/>
        <v>-16.118532961328548</v>
      </c>
      <c r="K225">
        <v>0</v>
      </c>
      <c r="L225">
        <v>1</v>
      </c>
      <c r="M225">
        <f t="shared" si="28"/>
        <v>0</v>
      </c>
      <c r="N225">
        <f t="shared" si="29"/>
        <v>-16.118532961328548</v>
      </c>
      <c r="P225">
        <v>0</v>
      </c>
      <c r="Q225">
        <f t="shared" si="30"/>
        <v>0</v>
      </c>
      <c r="S225">
        <f t="shared" si="25"/>
        <v>1</v>
      </c>
      <c r="T225">
        <f t="shared" si="26"/>
        <v>0</v>
      </c>
      <c r="V225">
        <f t="shared" si="31"/>
        <v>1</v>
      </c>
    </row>
    <row r="226" spans="1:22">
      <c r="A226" s="1">
        <v>1931</v>
      </c>
      <c r="B226">
        <v>11.424950000000001</v>
      </c>
      <c r="C226" s="1">
        <f t="shared" si="24"/>
        <v>81.121439365040004</v>
      </c>
      <c r="D226" s="1">
        <v>9.5792660000000002E-2</v>
      </c>
      <c r="E226" s="8">
        <v>123748.5859375</v>
      </c>
      <c r="F226" s="1">
        <v>1</v>
      </c>
      <c r="G226" s="1">
        <v>14.6491721212951</v>
      </c>
      <c r="H226" s="1">
        <v>0</v>
      </c>
      <c r="I226" s="1">
        <v>846.84400000000005</v>
      </c>
      <c r="J226">
        <f t="shared" si="27"/>
        <v>2.345575694134916</v>
      </c>
      <c r="K226">
        <v>0</v>
      </c>
      <c r="L226">
        <v>1</v>
      </c>
      <c r="M226">
        <f t="shared" si="28"/>
        <v>0</v>
      </c>
      <c r="N226">
        <f t="shared" si="29"/>
        <v>2.345575694134916</v>
      </c>
      <c r="P226">
        <v>0</v>
      </c>
      <c r="Q226">
        <f t="shared" si="30"/>
        <v>0</v>
      </c>
      <c r="S226">
        <f t="shared" si="25"/>
        <v>1</v>
      </c>
      <c r="T226">
        <f t="shared" si="26"/>
        <v>0</v>
      </c>
      <c r="V226">
        <f t="shared" si="31"/>
        <v>1</v>
      </c>
    </row>
    <row r="227" spans="1:22">
      <c r="A227" s="1">
        <v>1931.25</v>
      </c>
      <c r="B227">
        <v>9.2351910000000004</v>
      </c>
      <c r="C227" s="1">
        <f t="shared" si="24"/>
        <v>80.18191006127401</v>
      </c>
      <c r="D227" s="1">
        <v>9.2747810000000014E-2</v>
      </c>
      <c r="E227" s="8">
        <v>123988.8359375</v>
      </c>
      <c r="F227" s="1">
        <v>1</v>
      </c>
      <c r="G227" s="1">
        <v>14.076643320196499</v>
      </c>
      <c r="H227" s="1">
        <v>0</v>
      </c>
      <c r="I227" s="1">
        <v>864.5154</v>
      </c>
      <c r="J227">
        <f t="shared" si="27"/>
        <v>8.6118663363333514</v>
      </c>
      <c r="K227">
        <v>0</v>
      </c>
      <c r="L227">
        <v>1</v>
      </c>
      <c r="M227">
        <f t="shared" si="28"/>
        <v>0</v>
      </c>
      <c r="N227">
        <f t="shared" si="29"/>
        <v>8.6118663363333514</v>
      </c>
      <c r="P227">
        <v>0</v>
      </c>
      <c r="Q227">
        <f t="shared" si="30"/>
        <v>0</v>
      </c>
      <c r="S227">
        <f t="shared" si="25"/>
        <v>1</v>
      </c>
      <c r="T227">
        <f t="shared" si="26"/>
        <v>0</v>
      </c>
      <c r="V227">
        <f t="shared" si="31"/>
        <v>1</v>
      </c>
    </row>
    <row r="228" spans="1:22">
      <c r="A228" s="1">
        <v>1931.5</v>
      </c>
      <c r="B228">
        <v>10.618499999999999</v>
      </c>
      <c r="C228" s="1">
        <f t="shared" si="24"/>
        <v>75.400579009368002</v>
      </c>
      <c r="D228" s="1">
        <v>9.0510480000000004E-2</v>
      </c>
      <c r="E228" s="8">
        <v>124215.6640625</v>
      </c>
      <c r="F228" s="1">
        <v>1</v>
      </c>
      <c r="G228" s="1">
        <v>15.4756023981867</v>
      </c>
      <c r="H228" s="1">
        <v>0</v>
      </c>
      <c r="I228" s="1">
        <v>833.05909999999994</v>
      </c>
      <c r="J228">
        <f t="shared" si="27"/>
        <v>-13.779146946519438</v>
      </c>
      <c r="K228">
        <v>0</v>
      </c>
      <c r="L228">
        <v>1</v>
      </c>
      <c r="M228">
        <f t="shared" si="28"/>
        <v>0</v>
      </c>
      <c r="N228">
        <f t="shared" si="29"/>
        <v>-13.779146946519438</v>
      </c>
      <c r="P228">
        <v>0</v>
      </c>
      <c r="Q228">
        <f t="shared" si="30"/>
        <v>0</v>
      </c>
      <c r="S228">
        <f t="shared" si="25"/>
        <v>1</v>
      </c>
      <c r="T228">
        <f t="shared" si="26"/>
        <v>0</v>
      </c>
      <c r="V228">
        <f t="shared" si="31"/>
        <v>1</v>
      </c>
    </row>
    <row r="229" spans="1:22">
      <c r="A229" s="1">
        <v>1931.75</v>
      </c>
      <c r="B229">
        <v>8.321358</v>
      </c>
      <c r="C229" s="1">
        <f t="shared" si="24"/>
        <v>69.499020678760004</v>
      </c>
      <c r="D229" s="1">
        <v>8.7709040000000002E-2</v>
      </c>
      <c r="E229" s="8">
        <v>124415.6640625</v>
      </c>
      <c r="F229" s="1">
        <v>1</v>
      </c>
      <c r="G229" s="1">
        <v>17.707699935002498</v>
      </c>
      <c r="H229" s="1">
        <v>0</v>
      </c>
      <c r="I229" s="1">
        <v>792.38149999999996</v>
      </c>
      <c r="J229">
        <f t="shared" si="27"/>
        <v>-18.147102370127133</v>
      </c>
      <c r="K229">
        <v>0</v>
      </c>
      <c r="L229">
        <v>1</v>
      </c>
      <c r="M229">
        <f t="shared" si="28"/>
        <v>0</v>
      </c>
      <c r="N229">
        <f t="shared" si="29"/>
        <v>-18.147102370127133</v>
      </c>
      <c r="P229">
        <v>0</v>
      </c>
      <c r="Q229">
        <f t="shared" si="30"/>
        <v>0</v>
      </c>
      <c r="S229">
        <f t="shared" si="25"/>
        <v>1</v>
      </c>
      <c r="T229">
        <f t="shared" si="26"/>
        <v>0</v>
      </c>
      <c r="V229">
        <f t="shared" si="31"/>
        <v>1</v>
      </c>
    </row>
    <row r="230" spans="1:22">
      <c r="A230" s="1">
        <v>1932</v>
      </c>
      <c r="B230">
        <v>8.1930580000000006</v>
      </c>
      <c r="C230" s="1">
        <f t="shared" si="24"/>
        <v>64.255894413959993</v>
      </c>
      <c r="D230" s="1">
        <v>8.3930779999999996E-2</v>
      </c>
      <c r="E230" s="8">
        <v>124615.6640625</v>
      </c>
      <c r="F230" s="1">
        <v>1</v>
      </c>
      <c r="G230" s="1">
        <v>19.5798081708726</v>
      </c>
      <c r="H230" s="1">
        <v>0</v>
      </c>
      <c r="I230" s="1">
        <v>765.58199999999999</v>
      </c>
      <c r="J230">
        <f t="shared" si="27"/>
        <v>-12.857594046038789</v>
      </c>
      <c r="K230">
        <v>0</v>
      </c>
      <c r="L230">
        <v>1</v>
      </c>
      <c r="M230">
        <f t="shared" si="28"/>
        <v>0</v>
      </c>
      <c r="N230">
        <f t="shared" si="29"/>
        <v>-12.857594046038789</v>
      </c>
      <c r="P230">
        <v>0</v>
      </c>
      <c r="Q230">
        <f t="shared" si="30"/>
        <v>0</v>
      </c>
      <c r="S230">
        <f t="shared" si="25"/>
        <v>1</v>
      </c>
      <c r="T230">
        <f t="shared" si="26"/>
        <v>0</v>
      </c>
      <c r="V230">
        <f t="shared" si="31"/>
        <v>1</v>
      </c>
    </row>
    <row r="231" spans="1:22">
      <c r="A231" s="1">
        <v>1932.25</v>
      </c>
      <c r="B231">
        <v>9.9142720000000004</v>
      </c>
      <c r="C231" s="1">
        <f t="shared" si="24"/>
        <v>59.247901762218</v>
      </c>
      <c r="D231" s="1">
        <v>8.1223740000000003E-2</v>
      </c>
      <c r="E231" s="8">
        <v>124815.6640625</v>
      </c>
      <c r="F231" s="1">
        <v>1</v>
      </c>
      <c r="G231" s="1">
        <v>22.072558897403301</v>
      </c>
      <c r="H231" s="1">
        <v>0</v>
      </c>
      <c r="I231" s="1">
        <v>729.44069999999999</v>
      </c>
      <c r="J231">
        <f t="shared" si="27"/>
        <v>-17.587495845901991</v>
      </c>
      <c r="K231">
        <v>0</v>
      </c>
      <c r="L231">
        <v>1</v>
      </c>
      <c r="M231">
        <f t="shared" si="28"/>
        <v>0</v>
      </c>
      <c r="N231">
        <f t="shared" si="29"/>
        <v>-17.587495845901991</v>
      </c>
      <c r="P231">
        <v>0</v>
      </c>
      <c r="Q231">
        <f t="shared" si="30"/>
        <v>0</v>
      </c>
      <c r="S231">
        <f t="shared" si="25"/>
        <v>1</v>
      </c>
      <c r="T231">
        <f t="shared" si="26"/>
        <v>0</v>
      </c>
      <c r="V231">
        <f t="shared" si="31"/>
        <v>1</v>
      </c>
    </row>
    <row r="232" spans="1:22">
      <c r="A232" s="1">
        <v>1932.5</v>
      </c>
      <c r="B232">
        <v>8.6638610000000007</v>
      </c>
      <c r="C232" s="1">
        <f t="shared" si="24"/>
        <v>56.531997622925999</v>
      </c>
      <c r="D232" s="1">
        <v>8.0208870000000002E-2</v>
      </c>
      <c r="E232" s="8">
        <v>125010.75</v>
      </c>
      <c r="F232" s="1">
        <v>1</v>
      </c>
      <c r="G232" s="1">
        <v>23.5592201161456</v>
      </c>
      <c r="H232" s="1">
        <v>0</v>
      </c>
      <c r="I232" s="1">
        <v>704.8098</v>
      </c>
      <c r="J232">
        <f t="shared" si="27"/>
        <v>-12.837883014054475</v>
      </c>
      <c r="K232">
        <v>0</v>
      </c>
      <c r="L232">
        <v>1</v>
      </c>
      <c r="M232">
        <f t="shared" si="28"/>
        <v>0</v>
      </c>
      <c r="N232">
        <f t="shared" si="29"/>
        <v>-12.837883014054475</v>
      </c>
      <c r="P232">
        <v>0</v>
      </c>
      <c r="Q232">
        <f t="shared" si="30"/>
        <v>0</v>
      </c>
      <c r="S232">
        <f t="shared" si="25"/>
        <v>1</v>
      </c>
      <c r="T232">
        <f t="shared" si="26"/>
        <v>0</v>
      </c>
      <c r="V232">
        <f t="shared" si="31"/>
        <v>1</v>
      </c>
    </row>
    <row r="233" spans="1:22">
      <c r="A233" s="1">
        <v>1932.75</v>
      </c>
      <c r="B233">
        <v>8.0288079999999997</v>
      </c>
      <c r="C233" s="1">
        <f t="shared" si="24"/>
        <v>55.037606681511996</v>
      </c>
      <c r="D233" s="1">
        <v>7.8516619999999995E-2</v>
      </c>
      <c r="E233" s="8">
        <v>125196</v>
      </c>
      <c r="F233" s="1">
        <v>1</v>
      </c>
      <c r="G233" s="1">
        <v>22.890252830387901</v>
      </c>
      <c r="H233" s="1">
        <v>0</v>
      </c>
      <c r="I233" s="1">
        <v>700.96759999999995</v>
      </c>
      <c r="J233">
        <f t="shared" si="27"/>
        <v>-2.1627939756339032</v>
      </c>
      <c r="K233">
        <v>0</v>
      </c>
      <c r="L233">
        <v>1</v>
      </c>
      <c r="M233">
        <f t="shared" si="28"/>
        <v>0</v>
      </c>
      <c r="N233">
        <f t="shared" si="29"/>
        <v>-2.1627939756339032</v>
      </c>
      <c r="P233">
        <v>0</v>
      </c>
      <c r="Q233">
        <f t="shared" si="30"/>
        <v>0</v>
      </c>
      <c r="S233">
        <f t="shared" si="25"/>
        <v>1</v>
      </c>
      <c r="T233">
        <f t="shared" si="26"/>
        <v>0</v>
      </c>
      <c r="V233">
        <f t="shared" si="31"/>
        <v>1</v>
      </c>
    </row>
    <row r="234" spans="1:22">
      <c r="A234" s="1">
        <v>1933</v>
      </c>
      <c r="B234">
        <v>8.2986909999999998</v>
      </c>
      <c r="C234" s="1">
        <f t="shared" si="24"/>
        <v>50.233785032280004</v>
      </c>
      <c r="D234" s="1">
        <v>7.6079599999999997E-2</v>
      </c>
      <c r="E234" s="8">
        <v>125381.25</v>
      </c>
      <c r="F234" s="1">
        <v>1</v>
      </c>
      <c r="G234" s="1">
        <v>23.434514864395901</v>
      </c>
      <c r="H234" s="1">
        <v>0</v>
      </c>
      <c r="I234" s="1">
        <v>660.27930000000003</v>
      </c>
      <c r="J234">
        <f t="shared" si="27"/>
        <v>-21.273861378718127</v>
      </c>
      <c r="K234">
        <v>0</v>
      </c>
      <c r="L234">
        <v>1</v>
      </c>
      <c r="M234">
        <f t="shared" si="28"/>
        <v>0</v>
      </c>
      <c r="N234">
        <f t="shared" si="29"/>
        <v>-21.273861378718127</v>
      </c>
      <c r="P234">
        <v>0</v>
      </c>
      <c r="Q234">
        <f t="shared" si="30"/>
        <v>0</v>
      </c>
      <c r="S234">
        <f t="shared" si="25"/>
        <v>1</v>
      </c>
      <c r="T234">
        <f t="shared" si="26"/>
        <v>0</v>
      </c>
      <c r="V234">
        <f t="shared" si="31"/>
        <v>1</v>
      </c>
    </row>
    <row r="235" spans="1:22">
      <c r="A235" s="1">
        <v>1933.25</v>
      </c>
      <c r="B235">
        <v>8.7779199999999999</v>
      </c>
      <c r="C235" s="1">
        <f t="shared" si="24"/>
        <v>54.694320544322004</v>
      </c>
      <c r="D235" s="1">
        <v>7.7051770000000006E-2</v>
      </c>
      <c r="E235" s="8">
        <v>125566.5</v>
      </c>
      <c r="F235" s="1">
        <v>1</v>
      </c>
      <c r="G235" s="1">
        <v>23.3142645914014</v>
      </c>
      <c r="H235" s="1">
        <v>0</v>
      </c>
      <c r="I235" s="1">
        <v>709.83860000000004</v>
      </c>
      <c r="J235">
        <f t="shared" si="27"/>
        <v>33.575780060657223</v>
      </c>
      <c r="K235">
        <v>0</v>
      </c>
      <c r="L235">
        <v>1</v>
      </c>
      <c r="M235">
        <f t="shared" si="28"/>
        <v>0</v>
      </c>
      <c r="N235">
        <f t="shared" si="29"/>
        <v>33.575780060657223</v>
      </c>
      <c r="P235">
        <v>0</v>
      </c>
      <c r="Q235">
        <f t="shared" si="30"/>
        <v>0</v>
      </c>
      <c r="S235">
        <f t="shared" si="25"/>
        <v>1</v>
      </c>
      <c r="T235">
        <f t="shared" si="26"/>
        <v>0</v>
      </c>
      <c r="V235">
        <f t="shared" si="31"/>
        <v>1</v>
      </c>
    </row>
    <row r="236" spans="1:22">
      <c r="A236" s="1">
        <v>1933.5</v>
      </c>
      <c r="B236">
        <v>7.154191</v>
      </c>
      <c r="C236" s="1">
        <f t="shared" si="24"/>
        <v>62.213889325083997</v>
      </c>
      <c r="D236" s="1">
        <v>8.0738980000000002E-2</v>
      </c>
      <c r="E236" s="8">
        <v>125756.25</v>
      </c>
      <c r="F236" s="1">
        <v>0</v>
      </c>
      <c r="G236" s="1">
        <v>20.4070088737699</v>
      </c>
      <c r="H236" s="1">
        <v>0</v>
      </c>
      <c r="I236" s="1">
        <v>770.55579999999998</v>
      </c>
      <c r="J236">
        <f t="shared" si="27"/>
        <v>38.860244982661939</v>
      </c>
      <c r="K236">
        <v>1</v>
      </c>
      <c r="L236">
        <v>0</v>
      </c>
      <c r="M236">
        <f t="shared" si="28"/>
        <v>38.860244982661939</v>
      </c>
      <c r="N236">
        <f t="shared" si="29"/>
        <v>0</v>
      </c>
      <c r="P236">
        <v>0</v>
      </c>
      <c r="Q236">
        <f t="shared" si="30"/>
        <v>0</v>
      </c>
      <c r="S236">
        <f t="shared" si="25"/>
        <v>0</v>
      </c>
      <c r="T236">
        <f t="shared" si="26"/>
        <v>0</v>
      </c>
      <c r="V236">
        <f t="shared" si="31"/>
        <v>0</v>
      </c>
    </row>
    <row r="237" spans="1:22">
      <c r="A237" s="1">
        <v>1933.75</v>
      </c>
      <c r="B237">
        <v>10.5692</v>
      </c>
      <c r="C237" s="1">
        <f t="shared" si="24"/>
        <v>58.762802961830005</v>
      </c>
      <c r="D237" s="1">
        <v>8.1329650000000003E-2</v>
      </c>
      <c r="E237" s="8">
        <v>125955</v>
      </c>
      <c r="F237" s="1">
        <v>0</v>
      </c>
      <c r="G237" s="1">
        <v>19.562376663684599</v>
      </c>
      <c r="H237" s="1">
        <v>0</v>
      </c>
      <c r="I237" s="1">
        <v>722.52620000000002</v>
      </c>
      <c r="J237">
        <f t="shared" si="27"/>
        <v>-22.696701613005445</v>
      </c>
      <c r="K237">
        <v>1</v>
      </c>
      <c r="L237">
        <v>0</v>
      </c>
      <c r="M237">
        <f t="shared" si="28"/>
        <v>-22.696701613005445</v>
      </c>
      <c r="N237">
        <f t="shared" si="29"/>
        <v>0</v>
      </c>
      <c r="P237">
        <v>0</v>
      </c>
      <c r="Q237">
        <f t="shared" si="30"/>
        <v>0</v>
      </c>
      <c r="S237">
        <f t="shared" si="25"/>
        <v>0</v>
      </c>
      <c r="T237">
        <f t="shared" si="26"/>
        <v>0</v>
      </c>
      <c r="V237">
        <f t="shared" si="31"/>
        <v>0</v>
      </c>
    </row>
    <row r="238" spans="1:22">
      <c r="A238" s="1">
        <v>1934</v>
      </c>
      <c r="B238">
        <v>11.678850000000001</v>
      </c>
      <c r="C238" s="1">
        <f t="shared" si="24"/>
        <v>63.586393023285005</v>
      </c>
      <c r="D238" s="1">
        <v>8.2471950000000002E-2</v>
      </c>
      <c r="E238" s="8">
        <v>126153.75</v>
      </c>
      <c r="F238" s="1">
        <v>0</v>
      </c>
      <c r="G238" s="1">
        <v>18.4983255157088</v>
      </c>
      <c r="H238" s="1">
        <v>0.875</v>
      </c>
      <c r="I238" s="1">
        <v>771.00630000000001</v>
      </c>
      <c r="J238">
        <f t="shared" si="27"/>
        <v>29.663370680816016</v>
      </c>
      <c r="K238">
        <v>1</v>
      </c>
      <c r="L238">
        <v>0</v>
      </c>
      <c r="M238">
        <f t="shared" si="28"/>
        <v>29.663370680816016</v>
      </c>
      <c r="N238">
        <f t="shared" si="29"/>
        <v>0</v>
      </c>
      <c r="P238">
        <v>0</v>
      </c>
      <c r="Q238">
        <f t="shared" si="30"/>
        <v>0</v>
      </c>
      <c r="S238">
        <f t="shared" si="25"/>
        <v>0</v>
      </c>
      <c r="T238">
        <f t="shared" si="26"/>
        <v>0</v>
      </c>
      <c r="V238">
        <f t="shared" si="31"/>
        <v>0</v>
      </c>
    </row>
    <row r="239" spans="1:22">
      <c r="A239" s="1">
        <v>1934.25</v>
      </c>
      <c r="B239">
        <v>10.066610000000001</v>
      </c>
      <c r="C239" s="1">
        <f t="shared" si="24"/>
        <v>67.970991813375008</v>
      </c>
      <c r="D239" s="1">
        <v>8.2713750000000003E-2</v>
      </c>
      <c r="E239" s="8">
        <v>126352.5</v>
      </c>
      <c r="F239" s="1">
        <v>0</v>
      </c>
      <c r="G239" s="1">
        <v>17.943697185316001</v>
      </c>
      <c r="H239" s="1">
        <v>0</v>
      </c>
      <c r="I239" s="1">
        <v>821.76170000000002</v>
      </c>
      <c r="J239">
        <f t="shared" si="27"/>
        <v>29.048178120873903</v>
      </c>
      <c r="K239">
        <v>1</v>
      </c>
      <c r="L239">
        <v>0</v>
      </c>
      <c r="M239">
        <f t="shared" si="28"/>
        <v>29.048178120873903</v>
      </c>
      <c r="N239">
        <f t="shared" si="29"/>
        <v>0</v>
      </c>
      <c r="P239">
        <v>0</v>
      </c>
      <c r="Q239">
        <f t="shared" si="30"/>
        <v>0</v>
      </c>
      <c r="S239">
        <f t="shared" si="25"/>
        <v>0</v>
      </c>
      <c r="T239">
        <f t="shared" si="26"/>
        <v>0</v>
      </c>
      <c r="V239">
        <f t="shared" si="31"/>
        <v>0</v>
      </c>
    </row>
    <row r="240" spans="1:22">
      <c r="A240" s="1">
        <v>1934.5</v>
      </c>
      <c r="B240">
        <v>9.6390390000000004</v>
      </c>
      <c r="C240" s="1">
        <f t="shared" si="24"/>
        <v>66.189762537749999</v>
      </c>
      <c r="D240" s="1">
        <v>8.3732500000000001E-2</v>
      </c>
      <c r="E240" s="8">
        <v>126558.0859375</v>
      </c>
      <c r="F240" s="1">
        <v>0</v>
      </c>
      <c r="G240" s="1">
        <v>20.980912541095002</v>
      </c>
      <c r="H240" s="1">
        <v>0</v>
      </c>
      <c r="I240" s="1">
        <v>790.49069999999995</v>
      </c>
      <c r="J240">
        <f t="shared" si="27"/>
        <v>-14.374430120577596</v>
      </c>
      <c r="K240">
        <v>1</v>
      </c>
      <c r="L240">
        <v>0</v>
      </c>
      <c r="M240">
        <f t="shared" si="28"/>
        <v>-14.374430120577596</v>
      </c>
      <c r="N240">
        <f t="shared" si="29"/>
        <v>0</v>
      </c>
      <c r="P240">
        <v>0</v>
      </c>
      <c r="Q240">
        <f t="shared" si="30"/>
        <v>0</v>
      </c>
      <c r="S240">
        <f t="shared" si="25"/>
        <v>0</v>
      </c>
      <c r="T240">
        <f t="shared" si="26"/>
        <v>0</v>
      </c>
      <c r="V240">
        <f t="shared" si="31"/>
        <v>0</v>
      </c>
    </row>
    <row r="241" spans="1:22">
      <c r="A241" s="1">
        <v>1934.75</v>
      </c>
      <c r="B241">
        <v>10.615500000000001</v>
      </c>
      <c r="C241" s="1">
        <f t="shared" si="24"/>
        <v>66.174277899106002</v>
      </c>
      <c r="D241" s="1">
        <v>8.3601790000000009E-2</v>
      </c>
      <c r="E241" s="8">
        <v>126777.3359375</v>
      </c>
      <c r="F241" s="1">
        <v>0</v>
      </c>
      <c r="G241" s="1">
        <v>21.5288541672954</v>
      </c>
      <c r="H241" s="1">
        <v>0</v>
      </c>
      <c r="I241" s="1">
        <v>791.54139999999995</v>
      </c>
      <c r="J241">
        <f t="shared" si="27"/>
        <v>0.53273072141279965</v>
      </c>
      <c r="K241">
        <v>1</v>
      </c>
      <c r="L241">
        <v>0</v>
      </c>
      <c r="M241">
        <f t="shared" si="28"/>
        <v>0.53273072141279965</v>
      </c>
      <c r="N241">
        <f t="shared" si="29"/>
        <v>0</v>
      </c>
      <c r="P241">
        <v>0</v>
      </c>
      <c r="Q241">
        <f t="shared" si="30"/>
        <v>0</v>
      </c>
      <c r="S241">
        <f t="shared" si="25"/>
        <v>0</v>
      </c>
      <c r="T241">
        <f t="shared" si="26"/>
        <v>0</v>
      </c>
      <c r="V241">
        <f t="shared" si="31"/>
        <v>0</v>
      </c>
    </row>
    <row r="242" spans="1:22">
      <c r="A242" s="1">
        <v>1935</v>
      </c>
      <c r="B242">
        <v>9.2642819999999997</v>
      </c>
      <c r="C242" s="1">
        <f t="shared" si="24"/>
        <v>71.122778847399999</v>
      </c>
      <c r="D242" s="1">
        <v>8.4603400000000009E-2</v>
      </c>
      <c r="E242" s="8">
        <v>126996.5859375</v>
      </c>
      <c r="F242" s="1">
        <v>0</v>
      </c>
      <c r="G242" s="1">
        <v>19.321877726562299</v>
      </c>
      <c r="H242" s="1">
        <v>0</v>
      </c>
      <c r="I242" s="1">
        <v>840.66099999999994</v>
      </c>
      <c r="J242">
        <f t="shared" si="27"/>
        <v>27.229863563029099</v>
      </c>
      <c r="K242">
        <v>1</v>
      </c>
      <c r="L242">
        <v>0</v>
      </c>
      <c r="M242">
        <f t="shared" si="28"/>
        <v>27.229863563029099</v>
      </c>
      <c r="N242">
        <f t="shared" si="29"/>
        <v>0</v>
      </c>
      <c r="P242">
        <v>0</v>
      </c>
      <c r="Q242">
        <f t="shared" si="30"/>
        <v>0</v>
      </c>
      <c r="S242">
        <f t="shared" si="25"/>
        <v>0</v>
      </c>
      <c r="T242">
        <f t="shared" si="26"/>
        <v>0</v>
      </c>
      <c r="V242">
        <f t="shared" si="31"/>
        <v>0</v>
      </c>
    </row>
    <row r="243" spans="1:22">
      <c r="A243" s="1">
        <v>1935.25</v>
      </c>
      <c r="B243">
        <v>10.35496</v>
      </c>
      <c r="C243" s="1">
        <f t="shared" si="24"/>
        <v>71.396674418825995</v>
      </c>
      <c r="D243" s="1">
        <v>8.4794129999999995E-2</v>
      </c>
      <c r="E243" s="8">
        <v>127215.8359375</v>
      </c>
      <c r="F243" s="1">
        <v>0</v>
      </c>
      <c r="G243" s="1">
        <v>18.893904550576199</v>
      </c>
      <c r="H243" s="1">
        <v>0</v>
      </c>
      <c r="I243" s="1">
        <v>842.00019999999995</v>
      </c>
      <c r="J243">
        <f t="shared" si="27"/>
        <v>0.63873712847035691</v>
      </c>
      <c r="K243">
        <v>1</v>
      </c>
      <c r="L243">
        <v>0</v>
      </c>
      <c r="M243">
        <f t="shared" si="28"/>
        <v>0.63873712847035691</v>
      </c>
      <c r="N243">
        <f t="shared" si="29"/>
        <v>0</v>
      </c>
      <c r="P243">
        <v>0</v>
      </c>
      <c r="Q243">
        <f t="shared" si="30"/>
        <v>0</v>
      </c>
      <c r="S243">
        <f t="shared" si="25"/>
        <v>0</v>
      </c>
      <c r="T243">
        <f t="shared" si="26"/>
        <v>0</v>
      </c>
      <c r="V243">
        <f t="shared" si="31"/>
        <v>0</v>
      </c>
    </row>
    <row r="244" spans="1:22">
      <c r="A244" s="1">
        <v>1935.5</v>
      </c>
      <c r="B244">
        <v>12.46016</v>
      </c>
      <c r="C244" s="1">
        <f t="shared" si="24"/>
        <v>73.235133974379991</v>
      </c>
      <c r="D244" s="1">
        <v>8.4778389999999995E-2</v>
      </c>
      <c r="E244" s="8">
        <v>127430.25</v>
      </c>
      <c r="F244" s="1">
        <v>0</v>
      </c>
      <c r="G244" s="1">
        <v>18.827134799194098</v>
      </c>
      <c r="H244" s="1">
        <v>0</v>
      </c>
      <c r="I244" s="1">
        <v>863.84199999999998</v>
      </c>
      <c r="J244">
        <f t="shared" si="27"/>
        <v>10.786918774743203</v>
      </c>
      <c r="K244">
        <v>1</v>
      </c>
      <c r="L244">
        <v>0</v>
      </c>
      <c r="M244">
        <f t="shared" si="28"/>
        <v>10.786918774743203</v>
      </c>
      <c r="N244">
        <f t="shared" si="29"/>
        <v>0</v>
      </c>
      <c r="P244">
        <v>0</v>
      </c>
      <c r="Q244">
        <f t="shared" si="30"/>
        <v>0</v>
      </c>
      <c r="S244">
        <f t="shared" si="25"/>
        <v>0</v>
      </c>
      <c r="T244">
        <f t="shared" si="26"/>
        <v>0</v>
      </c>
      <c r="V244">
        <f t="shared" si="31"/>
        <v>0</v>
      </c>
    </row>
    <row r="245" spans="1:22">
      <c r="A245" s="1">
        <v>1935.75</v>
      </c>
      <c r="B245">
        <v>11.5206</v>
      </c>
      <c r="C245" s="1">
        <f t="shared" si="24"/>
        <v>77.469989896879994</v>
      </c>
      <c r="D245" s="1">
        <v>8.5104100000000002E-2</v>
      </c>
      <c r="E245" s="8">
        <v>127635</v>
      </c>
      <c r="F245" s="1">
        <v>0</v>
      </c>
      <c r="G245" s="1">
        <v>17.6847071660838</v>
      </c>
      <c r="H245" s="1">
        <v>0</v>
      </c>
      <c r="I245" s="1">
        <v>910.29679999999996</v>
      </c>
      <c r="J245">
        <f t="shared" si="27"/>
        <v>23.309007356521818</v>
      </c>
      <c r="K245">
        <v>1</v>
      </c>
      <c r="L245">
        <v>0</v>
      </c>
      <c r="M245">
        <f t="shared" si="28"/>
        <v>23.309007356521818</v>
      </c>
      <c r="N245">
        <f t="shared" si="29"/>
        <v>0</v>
      </c>
      <c r="P245">
        <v>0</v>
      </c>
      <c r="Q245">
        <f t="shared" si="30"/>
        <v>0</v>
      </c>
      <c r="S245">
        <f t="shared" si="25"/>
        <v>0</v>
      </c>
      <c r="T245">
        <f t="shared" si="26"/>
        <v>0</v>
      </c>
      <c r="V245">
        <f t="shared" si="31"/>
        <v>0</v>
      </c>
    </row>
    <row r="246" spans="1:22">
      <c r="A246" s="1">
        <v>1936</v>
      </c>
      <c r="B246">
        <v>12.00784</v>
      </c>
      <c r="C246" s="1">
        <f t="shared" si="24"/>
        <v>77.741617894802005</v>
      </c>
      <c r="D246" s="1">
        <v>8.5131230000000002E-2</v>
      </c>
      <c r="E246" s="8">
        <v>127839.75</v>
      </c>
      <c r="F246" s="1">
        <v>0</v>
      </c>
      <c r="G246" s="1">
        <v>16.9792538442859</v>
      </c>
      <c r="H246" s="1">
        <v>0</v>
      </c>
      <c r="I246" s="1">
        <v>913.19740000000002</v>
      </c>
      <c r="J246">
        <f t="shared" si="27"/>
        <v>1.2806782696627828</v>
      </c>
      <c r="K246">
        <v>1</v>
      </c>
      <c r="L246">
        <v>0</v>
      </c>
      <c r="M246">
        <f t="shared" si="28"/>
        <v>1.2806782696627828</v>
      </c>
      <c r="N246">
        <f t="shared" si="29"/>
        <v>0</v>
      </c>
      <c r="P246">
        <v>0</v>
      </c>
      <c r="Q246">
        <f t="shared" si="30"/>
        <v>0</v>
      </c>
      <c r="S246">
        <f t="shared" si="25"/>
        <v>0</v>
      </c>
      <c r="T246">
        <f t="shared" si="26"/>
        <v>0</v>
      </c>
      <c r="V246">
        <f t="shared" si="31"/>
        <v>0</v>
      </c>
    </row>
    <row r="247" spans="1:22">
      <c r="A247" s="1">
        <v>1936.25</v>
      </c>
      <c r="B247">
        <v>13.302049999999999</v>
      </c>
      <c r="C247" s="1">
        <f t="shared" si="24"/>
        <v>82.126477938848012</v>
      </c>
      <c r="D247" s="1">
        <v>8.472592000000001E-2</v>
      </c>
      <c r="E247" s="8">
        <v>128044.5</v>
      </c>
      <c r="F247" s="1">
        <v>0</v>
      </c>
      <c r="G247" s="1">
        <v>16.435210402274301</v>
      </c>
      <c r="H247" s="1">
        <v>0</v>
      </c>
      <c r="I247" s="1">
        <v>969.31939999999997</v>
      </c>
      <c r="J247">
        <f t="shared" si="27"/>
        <v>26.943057385962454</v>
      </c>
      <c r="K247">
        <v>1</v>
      </c>
      <c r="L247">
        <v>0</v>
      </c>
      <c r="M247">
        <f t="shared" si="28"/>
        <v>26.943057385962454</v>
      </c>
      <c r="N247">
        <f t="shared" si="29"/>
        <v>0</v>
      </c>
      <c r="P247">
        <v>0</v>
      </c>
      <c r="Q247">
        <f t="shared" si="30"/>
        <v>0</v>
      </c>
      <c r="S247">
        <f t="shared" si="25"/>
        <v>0</v>
      </c>
      <c r="T247">
        <f t="shared" si="26"/>
        <v>0</v>
      </c>
      <c r="V247">
        <f t="shared" si="31"/>
        <v>0</v>
      </c>
    </row>
    <row r="248" spans="1:22">
      <c r="A248" s="1">
        <v>1936.5</v>
      </c>
      <c r="B248">
        <v>13.35464</v>
      </c>
      <c r="C248" s="1">
        <f t="shared" si="24"/>
        <v>85.749784938142</v>
      </c>
      <c r="D248" s="1">
        <v>8.6063589999999995E-2</v>
      </c>
      <c r="E248" s="8">
        <v>128246</v>
      </c>
      <c r="F248" s="1">
        <v>0</v>
      </c>
      <c r="G248" s="1">
        <v>15.4800513010318</v>
      </c>
      <c r="H248" s="1">
        <v>0</v>
      </c>
      <c r="I248" s="1">
        <v>996.35379999999998</v>
      </c>
      <c r="J248">
        <f t="shared" si="27"/>
        <v>11.631486202955577</v>
      </c>
      <c r="K248">
        <v>1</v>
      </c>
      <c r="L248">
        <v>0</v>
      </c>
      <c r="M248">
        <f t="shared" si="28"/>
        <v>11.631486202955577</v>
      </c>
      <c r="N248">
        <f t="shared" si="29"/>
        <v>0</v>
      </c>
      <c r="P248">
        <v>0</v>
      </c>
      <c r="Q248">
        <f t="shared" si="30"/>
        <v>0</v>
      </c>
      <c r="S248">
        <f t="shared" si="25"/>
        <v>0</v>
      </c>
      <c r="T248">
        <f t="shared" si="26"/>
        <v>0</v>
      </c>
      <c r="V248">
        <f t="shared" si="31"/>
        <v>0</v>
      </c>
    </row>
    <row r="249" spans="1:22">
      <c r="A249" s="1">
        <v>1936.75</v>
      </c>
      <c r="B249">
        <v>13.735469999999999</v>
      </c>
      <c r="C249" s="1">
        <f t="shared" si="24"/>
        <v>89.533451153249999</v>
      </c>
      <c r="D249" s="1">
        <v>8.699925E-2</v>
      </c>
      <c r="E249" s="8">
        <v>128441</v>
      </c>
      <c r="F249" s="1">
        <v>0</v>
      </c>
      <c r="G249" s="1">
        <v>14.7136762453481</v>
      </c>
      <c r="H249" s="1">
        <v>0</v>
      </c>
      <c r="I249" s="1">
        <v>1029.1289999999999</v>
      </c>
      <c r="J249">
        <f t="shared" si="27"/>
        <v>13.821666436805513</v>
      </c>
      <c r="K249">
        <v>1</v>
      </c>
      <c r="L249">
        <v>0</v>
      </c>
      <c r="M249">
        <f t="shared" si="28"/>
        <v>13.821666436805513</v>
      </c>
      <c r="N249">
        <f t="shared" si="29"/>
        <v>0</v>
      </c>
      <c r="P249">
        <v>0</v>
      </c>
      <c r="Q249">
        <f t="shared" si="30"/>
        <v>0</v>
      </c>
      <c r="S249">
        <f t="shared" si="25"/>
        <v>0</v>
      </c>
      <c r="T249">
        <f t="shared" si="26"/>
        <v>0</v>
      </c>
      <c r="V249">
        <f t="shared" si="31"/>
        <v>0</v>
      </c>
    </row>
    <row r="250" spans="1:22">
      <c r="A250" s="1">
        <v>1937</v>
      </c>
      <c r="B250">
        <v>14.31279</v>
      </c>
      <c r="C250" s="1">
        <f t="shared" si="24"/>
        <v>91.591008046199988</v>
      </c>
      <c r="D250" s="1">
        <v>8.9274599999999996E-2</v>
      </c>
      <c r="E250" s="8">
        <v>128636</v>
      </c>
      <c r="F250" s="1">
        <v>0</v>
      </c>
      <c r="G250" s="1">
        <v>13.5903449122889</v>
      </c>
      <c r="H250" s="1">
        <v>0</v>
      </c>
      <c r="I250" s="1">
        <v>1025.9469999999999</v>
      </c>
      <c r="J250">
        <f t="shared" si="27"/>
        <v>-1.231049787045535</v>
      </c>
      <c r="K250">
        <v>1</v>
      </c>
      <c r="L250">
        <v>0</v>
      </c>
      <c r="M250">
        <f t="shared" si="28"/>
        <v>-1.231049787045535</v>
      </c>
      <c r="N250">
        <f t="shared" si="29"/>
        <v>0</v>
      </c>
      <c r="P250">
        <v>0</v>
      </c>
      <c r="Q250">
        <f t="shared" si="30"/>
        <v>0</v>
      </c>
      <c r="S250">
        <f t="shared" si="25"/>
        <v>0</v>
      </c>
      <c r="T250">
        <f t="shared" si="26"/>
        <v>0</v>
      </c>
      <c r="V250">
        <f t="shared" si="31"/>
        <v>0</v>
      </c>
    </row>
    <row r="251" spans="1:22">
      <c r="A251" s="1">
        <v>1937.25</v>
      </c>
      <c r="B251">
        <v>12.6799</v>
      </c>
      <c r="C251" s="1">
        <f t="shared" si="24"/>
        <v>94.751069946719994</v>
      </c>
      <c r="D251" s="1">
        <v>8.9973819999999996E-2</v>
      </c>
      <c r="E251" s="8">
        <v>128831</v>
      </c>
      <c r="F251" s="1">
        <v>1</v>
      </c>
      <c r="G251" s="1">
        <v>12.5451053405589</v>
      </c>
      <c r="H251" s="1">
        <v>0</v>
      </c>
      <c r="I251" s="1">
        <v>1053.096</v>
      </c>
      <c r="J251">
        <f t="shared" si="27"/>
        <v>11.012568025852442</v>
      </c>
      <c r="K251">
        <v>1</v>
      </c>
      <c r="L251">
        <v>0</v>
      </c>
      <c r="M251">
        <f t="shared" si="28"/>
        <v>11.012568025852442</v>
      </c>
      <c r="N251">
        <f t="shared" si="29"/>
        <v>0</v>
      </c>
      <c r="P251">
        <v>0</v>
      </c>
      <c r="Q251">
        <f t="shared" si="30"/>
        <v>0</v>
      </c>
      <c r="S251">
        <f t="shared" si="25"/>
        <v>0</v>
      </c>
      <c r="T251">
        <f t="shared" si="26"/>
        <v>1</v>
      </c>
      <c r="V251">
        <f t="shared" si="31"/>
        <v>1</v>
      </c>
    </row>
    <row r="252" spans="1:22">
      <c r="A252" s="1">
        <v>1937.5</v>
      </c>
      <c r="B252">
        <v>12.32056</v>
      </c>
      <c r="C252" s="1">
        <f t="shared" si="24"/>
        <v>94.967403110190006</v>
      </c>
      <c r="D252" s="1">
        <v>9.0352470000000004E-2</v>
      </c>
      <c r="E252" s="8">
        <v>129045</v>
      </c>
      <c r="F252" s="1">
        <v>1</v>
      </c>
      <c r="G252" s="1">
        <v>12.509576718814101</v>
      </c>
      <c r="H252" s="1">
        <v>0</v>
      </c>
      <c r="I252" s="1">
        <v>1051.077</v>
      </c>
      <c r="J252">
        <f t="shared" si="27"/>
        <v>-0.76467906626475068</v>
      </c>
      <c r="K252">
        <v>1</v>
      </c>
      <c r="L252">
        <v>0</v>
      </c>
      <c r="M252">
        <f t="shared" si="28"/>
        <v>-0.76467906626475068</v>
      </c>
      <c r="N252">
        <f t="shared" si="29"/>
        <v>0</v>
      </c>
      <c r="P252">
        <v>0</v>
      </c>
      <c r="Q252">
        <f t="shared" si="30"/>
        <v>0</v>
      </c>
      <c r="S252">
        <f t="shared" si="25"/>
        <v>0</v>
      </c>
      <c r="T252">
        <f t="shared" si="26"/>
        <v>1</v>
      </c>
      <c r="V252">
        <f t="shared" si="31"/>
        <v>1</v>
      </c>
    </row>
    <row r="253" spans="1:22">
      <c r="A253" s="1">
        <v>1937.75</v>
      </c>
      <c r="B253">
        <v>11.88674</v>
      </c>
      <c r="C253" s="1">
        <f t="shared" si="24"/>
        <v>86.244321545424015</v>
      </c>
      <c r="D253" s="1">
        <v>8.8159120000000007E-2</v>
      </c>
      <c r="E253" s="8">
        <v>129297</v>
      </c>
      <c r="F253" s="1">
        <v>1</v>
      </c>
      <c r="G253" s="1">
        <v>14.883565090192</v>
      </c>
      <c r="H253" s="1">
        <v>0</v>
      </c>
      <c r="I253" s="1">
        <v>978.28020000000004</v>
      </c>
      <c r="J253">
        <f t="shared" si="27"/>
        <v>-24.956181675902723</v>
      </c>
      <c r="K253">
        <v>1</v>
      </c>
      <c r="L253">
        <v>0</v>
      </c>
      <c r="M253">
        <f t="shared" si="28"/>
        <v>-24.956181675902723</v>
      </c>
      <c r="N253">
        <f t="shared" si="29"/>
        <v>0</v>
      </c>
      <c r="P253">
        <v>0</v>
      </c>
      <c r="Q253">
        <f t="shared" si="30"/>
        <v>0</v>
      </c>
      <c r="S253">
        <f t="shared" si="25"/>
        <v>0</v>
      </c>
      <c r="T253">
        <f t="shared" si="26"/>
        <v>1</v>
      </c>
      <c r="V253">
        <f t="shared" si="31"/>
        <v>1</v>
      </c>
    </row>
    <row r="254" spans="1:22">
      <c r="A254" s="1">
        <v>1938</v>
      </c>
      <c r="B254">
        <v>12.508559999999999</v>
      </c>
      <c r="C254" s="1">
        <f t="shared" si="24"/>
        <v>82.014956911103994</v>
      </c>
      <c r="D254" s="1">
        <v>8.723903999999999E-2</v>
      </c>
      <c r="E254" s="8">
        <v>129549</v>
      </c>
      <c r="F254" s="1">
        <v>1</v>
      </c>
      <c r="G254" s="1">
        <v>18.196987749771299</v>
      </c>
      <c r="H254" s="1">
        <v>0</v>
      </c>
      <c r="I254" s="1">
        <v>940.11760000000004</v>
      </c>
      <c r="J254">
        <f t="shared" si="27"/>
        <v>-14.714406080848686</v>
      </c>
      <c r="K254">
        <v>1</v>
      </c>
      <c r="L254">
        <v>0</v>
      </c>
      <c r="M254">
        <f t="shared" si="28"/>
        <v>-14.714406080848686</v>
      </c>
      <c r="N254">
        <f t="shared" si="29"/>
        <v>0</v>
      </c>
      <c r="P254">
        <v>0</v>
      </c>
      <c r="Q254">
        <f t="shared" si="30"/>
        <v>0</v>
      </c>
      <c r="S254">
        <f t="shared" si="25"/>
        <v>0</v>
      </c>
      <c r="T254">
        <f t="shared" si="26"/>
        <v>1</v>
      </c>
      <c r="V254">
        <f t="shared" si="31"/>
        <v>1</v>
      </c>
    </row>
    <row r="255" spans="1:22">
      <c r="A255" s="1">
        <v>1938.25</v>
      </c>
      <c r="B255">
        <v>12.046480000000001</v>
      </c>
      <c r="C255" s="1">
        <f t="shared" si="24"/>
        <v>82.958005879769999</v>
      </c>
      <c r="D255" s="1">
        <v>8.66643E-2</v>
      </c>
      <c r="E255" s="8">
        <v>129801</v>
      </c>
      <c r="F255" s="1">
        <v>1</v>
      </c>
      <c r="G255" s="1">
        <v>19.0216799647032</v>
      </c>
      <c r="H255" s="1">
        <v>7.5999999999999998E-2</v>
      </c>
      <c r="I255" s="1">
        <v>957.23389999999995</v>
      </c>
      <c r="J255">
        <f t="shared" si="27"/>
        <v>7.4839329549611033</v>
      </c>
      <c r="K255">
        <v>1</v>
      </c>
      <c r="L255">
        <v>0</v>
      </c>
      <c r="M255">
        <f t="shared" si="28"/>
        <v>7.4839329549611033</v>
      </c>
      <c r="N255">
        <f t="shared" si="29"/>
        <v>0</v>
      </c>
      <c r="P255">
        <v>0</v>
      </c>
      <c r="Q255">
        <f t="shared" si="30"/>
        <v>0</v>
      </c>
      <c r="S255">
        <f t="shared" si="25"/>
        <v>0</v>
      </c>
      <c r="T255">
        <f t="shared" si="26"/>
        <v>1</v>
      </c>
      <c r="V255">
        <f t="shared" si="31"/>
        <v>1</v>
      </c>
    </row>
    <row r="256" spans="1:22">
      <c r="A256" s="1">
        <v>1938.5</v>
      </c>
      <c r="B256">
        <v>14.9374</v>
      </c>
      <c r="C256" s="1">
        <f t="shared" si="24"/>
        <v>88.146359476560008</v>
      </c>
      <c r="D256" s="1">
        <v>8.6885820000000002E-2</v>
      </c>
      <c r="E256" s="8">
        <v>130057.25</v>
      </c>
      <c r="F256" s="1">
        <v>0</v>
      </c>
      <c r="G256" s="1">
        <v>18.8673163915965</v>
      </c>
      <c r="H256" s="1">
        <v>0</v>
      </c>
      <c r="I256" s="1">
        <v>1014.508</v>
      </c>
      <c r="J256">
        <f t="shared" si="27"/>
        <v>26.168117154754043</v>
      </c>
      <c r="K256">
        <v>1</v>
      </c>
      <c r="L256">
        <v>0</v>
      </c>
      <c r="M256">
        <f t="shared" si="28"/>
        <v>26.168117154754043</v>
      </c>
      <c r="N256">
        <f t="shared" si="29"/>
        <v>0</v>
      </c>
      <c r="P256">
        <v>0</v>
      </c>
      <c r="Q256">
        <f t="shared" si="30"/>
        <v>0</v>
      </c>
      <c r="S256">
        <f t="shared" si="25"/>
        <v>0</v>
      </c>
      <c r="T256">
        <f t="shared" si="26"/>
        <v>0</v>
      </c>
      <c r="V256">
        <f t="shared" si="31"/>
        <v>0</v>
      </c>
    </row>
    <row r="257" spans="1:22">
      <c r="A257" s="1">
        <v>1938.75</v>
      </c>
      <c r="B257">
        <v>15.707560000000001</v>
      </c>
      <c r="C257" s="1">
        <f t="shared" si="24"/>
        <v>91.361670285599985</v>
      </c>
      <c r="D257" s="1">
        <v>8.6570839999999996E-2</v>
      </c>
      <c r="E257" s="8">
        <v>130322</v>
      </c>
      <c r="F257" s="1">
        <v>0</v>
      </c>
      <c r="G257" s="1">
        <v>17.1742646792319</v>
      </c>
      <c r="H257" s="1">
        <v>0</v>
      </c>
      <c r="I257" s="1">
        <v>1055.3399999999999</v>
      </c>
      <c r="J257">
        <f t="shared" si="27"/>
        <v>17.097518829823667</v>
      </c>
      <c r="K257">
        <v>1</v>
      </c>
      <c r="L257">
        <v>0</v>
      </c>
      <c r="M257">
        <f t="shared" si="28"/>
        <v>17.097518829823667</v>
      </c>
      <c r="N257">
        <f t="shared" si="29"/>
        <v>0</v>
      </c>
      <c r="P257">
        <v>0</v>
      </c>
      <c r="Q257">
        <f t="shared" si="30"/>
        <v>0</v>
      </c>
      <c r="S257">
        <f t="shared" si="25"/>
        <v>0</v>
      </c>
      <c r="T257">
        <f t="shared" si="26"/>
        <v>0</v>
      </c>
      <c r="V257">
        <f t="shared" si="31"/>
        <v>0</v>
      </c>
    </row>
    <row r="258" spans="1:22">
      <c r="A258" s="1">
        <v>1939</v>
      </c>
      <c r="B258" s="5">
        <v>15.180260000000001</v>
      </c>
      <c r="C258" s="1">
        <f t="shared" si="24"/>
        <v>89.865261939869995</v>
      </c>
      <c r="D258" s="1">
        <v>8.605038999999999E-2</v>
      </c>
      <c r="E258" s="8">
        <v>130586.75</v>
      </c>
      <c r="F258" s="1">
        <v>0</v>
      </c>
      <c r="G258" s="1">
        <v>16.8982023480973</v>
      </c>
      <c r="H258" s="1">
        <v>0.5</v>
      </c>
      <c r="I258" s="1">
        <v>1044.3330000000001</v>
      </c>
      <c r="J258">
        <f t="shared" si="27"/>
        <v>-4.107109665192576</v>
      </c>
      <c r="K258">
        <v>1</v>
      </c>
      <c r="L258">
        <v>0</v>
      </c>
      <c r="M258">
        <f t="shared" si="28"/>
        <v>-4.107109665192576</v>
      </c>
      <c r="N258">
        <f t="shared" si="29"/>
        <v>0</v>
      </c>
      <c r="P258">
        <v>0</v>
      </c>
      <c r="Q258">
        <f t="shared" si="30"/>
        <v>0</v>
      </c>
      <c r="S258">
        <f t="shared" si="25"/>
        <v>0</v>
      </c>
      <c r="T258">
        <f t="shared" si="26"/>
        <v>0</v>
      </c>
      <c r="V258">
        <f t="shared" si="31"/>
        <v>0</v>
      </c>
    </row>
    <row r="259" spans="1:22">
      <c r="A259" s="1">
        <v>1939.25</v>
      </c>
      <c r="B259">
        <v>15.00454</v>
      </c>
      <c r="C259" s="1">
        <f t="shared" ref="C259:C322" si="32">D259*I259</f>
        <v>90.192145750420025</v>
      </c>
      <c r="D259" s="1">
        <v>8.5323340000000011E-2</v>
      </c>
      <c r="E259" s="8">
        <v>130851.5</v>
      </c>
      <c r="F259" s="1">
        <v>0</v>
      </c>
      <c r="G259" s="1">
        <v>15.9749605511946</v>
      </c>
      <c r="H259" s="1">
        <v>0</v>
      </c>
      <c r="I259" s="1">
        <v>1057.0630000000001</v>
      </c>
      <c r="J259">
        <f t="shared" si="27"/>
        <v>4.9657178895328835</v>
      </c>
      <c r="K259">
        <v>1</v>
      </c>
      <c r="L259">
        <v>0</v>
      </c>
      <c r="M259">
        <f t="shared" si="28"/>
        <v>4.9657178895328835</v>
      </c>
      <c r="N259">
        <f t="shared" si="29"/>
        <v>0</v>
      </c>
      <c r="P259">
        <v>0</v>
      </c>
      <c r="Q259">
        <f t="shared" si="30"/>
        <v>0</v>
      </c>
      <c r="S259">
        <f t="shared" ref="S259:S291" si="33" xml:space="preserve"> F259*L259</f>
        <v>0</v>
      </c>
      <c r="T259">
        <f t="shared" ref="T259:T291" si="34">F259*K259</f>
        <v>0</v>
      </c>
      <c r="V259">
        <f t="shared" si="31"/>
        <v>0</v>
      </c>
    </row>
    <row r="260" spans="1:22">
      <c r="A260" s="1">
        <v>1939.5</v>
      </c>
      <c r="B260">
        <v>14.32329</v>
      </c>
      <c r="C260" s="1">
        <f t="shared" si="32"/>
        <v>93.709217621079986</v>
      </c>
      <c r="D260" s="1">
        <v>8.5986590000000002E-2</v>
      </c>
      <c r="E260" s="8">
        <v>131119.171875</v>
      </c>
      <c r="F260" s="1">
        <v>0</v>
      </c>
      <c r="G260" s="1">
        <v>15.6187088529666</v>
      </c>
      <c r="H260" s="1">
        <v>0.7</v>
      </c>
      <c r="I260" s="1">
        <v>1089.8119999999999</v>
      </c>
      <c r="J260">
        <f t="shared" ref="J260:J291" si="35" xml:space="preserve"> 100*((I260/I259)^4 - 1)</f>
        <v>12.980334449655984</v>
      </c>
      <c r="K260">
        <v>1</v>
      </c>
      <c r="L260">
        <v>0</v>
      </c>
      <c r="M260">
        <f t="shared" ref="M260:M290" si="36" xml:space="preserve"> J260*K260</f>
        <v>12.980334449655984</v>
      </c>
      <c r="N260">
        <f t="shared" ref="N260:N290" si="37" xml:space="preserve"> J260*L260</f>
        <v>0</v>
      </c>
      <c r="P260">
        <v>0</v>
      </c>
      <c r="Q260">
        <f t="shared" ref="Q260:Q290" si="38" xml:space="preserve"> J260*P260</f>
        <v>0</v>
      </c>
      <c r="S260">
        <f t="shared" si="33"/>
        <v>0</v>
      </c>
      <c r="T260">
        <f t="shared" si="34"/>
        <v>0</v>
      </c>
      <c r="V260">
        <f t="shared" ref="V260:V290" si="39" xml:space="preserve"> S260 +T260</f>
        <v>0</v>
      </c>
    </row>
    <row r="261" spans="1:22">
      <c r="A261" s="1">
        <v>1939.75</v>
      </c>
      <c r="B261">
        <v>14.69191</v>
      </c>
      <c r="C261" s="1">
        <f t="shared" si="32"/>
        <v>94.947207318480011</v>
      </c>
      <c r="D261" s="1">
        <v>8.6599690000000007E-2</v>
      </c>
      <c r="E261" s="8">
        <v>131392.671875</v>
      </c>
      <c r="F261" s="1">
        <v>0</v>
      </c>
      <c r="G261" s="1">
        <v>15.402900666588801</v>
      </c>
      <c r="H261" s="1">
        <v>0</v>
      </c>
      <c r="I261" s="1">
        <v>1096.3920000000001</v>
      </c>
      <c r="J261">
        <f t="shared" si="35"/>
        <v>2.4370561937106849</v>
      </c>
      <c r="K261">
        <v>1</v>
      </c>
      <c r="L261">
        <v>0</v>
      </c>
      <c r="M261">
        <f t="shared" si="36"/>
        <v>2.4370561937106849</v>
      </c>
      <c r="N261">
        <f t="shared" si="37"/>
        <v>0</v>
      </c>
      <c r="P261">
        <v>0</v>
      </c>
      <c r="Q261">
        <f t="shared" si="38"/>
        <v>0</v>
      </c>
      <c r="S261">
        <f t="shared" si="33"/>
        <v>0</v>
      </c>
      <c r="T261">
        <f t="shared" si="34"/>
        <v>0</v>
      </c>
      <c r="V261">
        <f t="shared" si="39"/>
        <v>0</v>
      </c>
    </row>
    <row r="262" spans="1:22">
      <c r="A262" s="1">
        <v>1940</v>
      </c>
      <c r="B262">
        <v>14.658110000000001</v>
      </c>
      <c r="C262" s="1">
        <f t="shared" si="32"/>
        <v>98.250914751959982</v>
      </c>
      <c r="D262" s="1">
        <v>8.6339059999999995E-2</v>
      </c>
      <c r="E262" s="8">
        <v>131666.171875</v>
      </c>
      <c r="F262" s="1">
        <v>0</v>
      </c>
      <c r="G262" s="1">
        <v>14.881630148687901</v>
      </c>
      <c r="H262" s="1">
        <v>0</v>
      </c>
      <c r="I262" s="1">
        <v>1137.9659999999999</v>
      </c>
      <c r="J262">
        <f t="shared" si="35"/>
        <v>16.052289821283349</v>
      </c>
      <c r="K262">
        <v>1</v>
      </c>
      <c r="L262">
        <v>0</v>
      </c>
      <c r="M262">
        <f t="shared" si="36"/>
        <v>16.052289821283349</v>
      </c>
      <c r="N262">
        <f t="shared" si="37"/>
        <v>0</v>
      </c>
      <c r="P262">
        <v>0</v>
      </c>
      <c r="Q262">
        <f t="shared" si="38"/>
        <v>0</v>
      </c>
      <c r="S262">
        <f t="shared" si="33"/>
        <v>0</v>
      </c>
      <c r="T262">
        <f t="shared" si="34"/>
        <v>0</v>
      </c>
      <c r="V262">
        <f t="shared" si="39"/>
        <v>0</v>
      </c>
    </row>
    <row r="263" spans="1:22">
      <c r="A263" s="1">
        <v>1940.25</v>
      </c>
      <c r="B263">
        <v>14.279579999999999</v>
      </c>
      <c r="C263" s="1">
        <f t="shared" si="32"/>
        <v>99.355355260710013</v>
      </c>
      <c r="D263" s="1">
        <v>8.6886530000000003E-2</v>
      </c>
      <c r="E263" s="8">
        <v>131939.671875</v>
      </c>
      <c r="F263" s="1">
        <v>0</v>
      </c>
      <c r="G263" s="1">
        <v>14.268243364760099</v>
      </c>
      <c r="H263" s="1">
        <v>31.6</v>
      </c>
      <c r="I263" s="1">
        <v>1143.5070000000001</v>
      </c>
      <c r="J263">
        <f t="shared" si="35"/>
        <v>1.9619573889429365</v>
      </c>
      <c r="K263">
        <v>1</v>
      </c>
      <c r="L263">
        <v>0</v>
      </c>
      <c r="M263">
        <f t="shared" si="36"/>
        <v>1.9619573889429365</v>
      </c>
      <c r="N263">
        <f t="shared" si="37"/>
        <v>0</v>
      </c>
      <c r="P263">
        <v>0</v>
      </c>
      <c r="Q263">
        <f t="shared" si="38"/>
        <v>0</v>
      </c>
      <c r="S263">
        <f t="shared" si="33"/>
        <v>0</v>
      </c>
      <c r="T263">
        <f t="shared" si="34"/>
        <v>0</v>
      </c>
      <c r="V263">
        <f t="shared" si="39"/>
        <v>0</v>
      </c>
    </row>
    <row r="264" spans="1:22">
      <c r="A264" s="1">
        <v>1940.5</v>
      </c>
      <c r="B264">
        <v>14.307700000000001</v>
      </c>
      <c r="C264" s="1">
        <f t="shared" si="32"/>
        <v>102.50214517657999</v>
      </c>
      <c r="D264" s="1">
        <v>8.701798999999999E-2</v>
      </c>
      <c r="E264" s="8">
        <v>132228.671875</v>
      </c>
      <c r="F264" s="1">
        <v>0</v>
      </c>
      <c r="G264" s="1">
        <v>13.663846299166501</v>
      </c>
      <c r="H264" s="1">
        <v>0</v>
      </c>
      <c r="I264" s="1">
        <v>1177.942</v>
      </c>
      <c r="J264">
        <f t="shared" si="35"/>
        <v>12.600499754181559</v>
      </c>
      <c r="K264">
        <v>1</v>
      </c>
      <c r="L264">
        <v>0</v>
      </c>
      <c r="M264">
        <f t="shared" si="36"/>
        <v>12.600499754181559</v>
      </c>
      <c r="N264">
        <f t="shared" si="37"/>
        <v>0</v>
      </c>
      <c r="P264">
        <v>0</v>
      </c>
      <c r="Q264">
        <f t="shared" si="38"/>
        <v>0</v>
      </c>
      <c r="S264">
        <f t="shared" si="33"/>
        <v>0</v>
      </c>
      <c r="T264">
        <f t="shared" si="34"/>
        <v>0</v>
      </c>
      <c r="V264">
        <f t="shared" si="39"/>
        <v>0</v>
      </c>
    </row>
    <row r="265" spans="1:22">
      <c r="A265" s="1">
        <v>1940.75</v>
      </c>
      <c r="B265">
        <v>16.75461</v>
      </c>
      <c r="C265" s="1">
        <f t="shared" si="32"/>
        <v>105.67495257585</v>
      </c>
      <c r="D265" s="1">
        <v>8.7756410000000007E-2</v>
      </c>
      <c r="E265" s="8">
        <v>132548.671875</v>
      </c>
      <c r="F265" s="1">
        <v>0</v>
      </c>
      <c r="G265" s="1">
        <v>13.3661977304047</v>
      </c>
      <c r="H265" s="1">
        <v>4.9000000000000004</v>
      </c>
      <c r="I265" s="1">
        <v>1204.1849999999999</v>
      </c>
      <c r="J265">
        <f t="shared" si="35"/>
        <v>9.2137260853613512</v>
      </c>
      <c r="K265">
        <v>1</v>
      </c>
      <c r="L265">
        <v>0</v>
      </c>
      <c r="M265">
        <f t="shared" si="36"/>
        <v>9.2137260853613512</v>
      </c>
      <c r="N265">
        <f t="shared" si="37"/>
        <v>0</v>
      </c>
      <c r="P265">
        <v>0</v>
      </c>
      <c r="Q265">
        <f t="shared" si="38"/>
        <v>0</v>
      </c>
      <c r="S265">
        <f t="shared" si="33"/>
        <v>0</v>
      </c>
      <c r="T265">
        <f t="shared" si="34"/>
        <v>0</v>
      </c>
      <c r="V265">
        <f t="shared" si="39"/>
        <v>0</v>
      </c>
    </row>
    <row r="266" spans="1:22">
      <c r="A266" s="1">
        <v>1941</v>
      </c>
      <c r="B266">
        <v>20.087730000000001</v>
      </c>
      <c r="C266" s="1">
        <f t="shared" si="32"/>
        <v>113.30897973263001</v>
      </c>
      <c r="D266" s="1">
        <v>8.9117710000000003E-2</v>
      </c>
      <c r="E266" s="8">
        <v>132868.671875</v>
      </c>
      <c r="F266" s="1">
        <v>0</v>
      </c>
      <c r="G266" s="1">
        <v>11.5601527860382</v>
      </c>
      <c r="H266" s="1">
        <v>7</v>
      </c>
      <c r="I266" s="1">
        <v>1271.453</v>
      </c>
      <c r="J266">
        <f t="shared" si="35"/>
        <v>24.287768627232698</v>
      </c>
      <c r="K266">
        <v>1</v>
      </c>
      <c r="L266">
        <v>0</v>
      </c>
      <c r="M266">
        <f t="shared" si="36"/>
        <v>24.287768627232698</v>
      </c>
      <c r="N266">
        <f t="shared" si="37"/>
        <v>0</v>
      </c>
      <c r="P266">
        <v>0</v>
      </c>
      <c r="Q266">
        <f t="shared" si="38"/>
        <v>0</v>
      </c>
      <c r="S266">
        <f t="shared" si="33"/>
        <v>0</v>
      </c>
      <c r="T266">
        <f t="shared" si="34"/>
        <v>0</v>
      </c>
      <c r="V266">
        <f t="shared" si="39"/>
        <v>0</v>
      </c>
    </row>
    <row r="267" spans="1:22">
      <c r="A267" s="1">
        <v>1941.25</v>
      </c>
      <c r="B267">
        <v>22.960850000000001</v>
      </c>
      <c r="C267" s="1">
        <f t="shared" si="32"/>
        <v>123.73885591641</v>
      </c>
      <c r="D267" s="1">
        <v>9.1532909999999995E-2</v>
      </c>
      <c r="E267" s="8">
        <v>133188.671875</v>
      </c>
      <c r="F267" s="1">
        <v>0</v>
      </c>
      <c r="G267" s="1">
        <v>10.475738170335701</v>
      </c>
      <c r="H267" s="1">
        <v>44.3</v>
      </c>
      <c r="I267" s="1">
        <v>1351.8510000000001</v>
      </c>
      <c r="J267">
        <f t="shared" si="35"/>
        <v>27.795059080026331</v>
      </c>
      <c r="K267">
        <v>1</v>
      </c>
      <c r="L267">
        <v>0</v>
      </c>
      <c r="M267">
        <f t="shared" si="36"/>
        <v>27.795059080026331</v>
      </c>
      <c r="N267">
        <f t="shared" si="37"/>
        <v>0</v>
      </c>
      <c r="P267">
        <v>0</v>
      </c>
      <c r="Q267">
        <f t="shared" si="38"/>
        <v>0</v>
      </c>
      <c r="S267">
        <f t="shared" si="33"/>
        <v>0</v>
      </c>
      <c r="T267">
        <f t="shared" si="34"/>
        <v>0</v>
      </c>
      <c r="V267">
        <f t="shared" si="39"/>
        <v>0</v>
      </c>
    </row>
    <row r="268" spans="1:22">
      <c r="A268" s="1">
        <v>1941.5</v>
      </c>
      <c r="B268">
        <v>27.796859999999999</v>
      </c>
      <c r="C268" s="1">
        <f t="shared" si="32"/>
        <v>130.43989067106</v>
      </c>
      <c r="D268" s="1">
        <v>9.412239E-2</v>
      </c>
      <c r="E268" s="8">
        <v>133523.5</v>
      </c>
      <c r="F268" s="1">
        <v>0</v>
      </c>
      <c r="G268" s="1">
        <v>8.8077914147579204</v>
      </c>
      <c r="H268" s="1">
        <v>0</v>
      </c>
      <c r="I268" s="1">
        <v>1385.854</v>
      </c>
      <c r="J268">
        <f t="shared" si="35"/>
        <v>10.447175033229339</v>
      </c>
      <c r="K268">
        <v>1</v>
      </c>
      <c r="L268">
        <v>0</v>
      </c>
      <c r="M268">
        <f t="shared" si="36"/>
        <v>10.447175033229339</v>
      </c>
      <c r="N268">
        <f t="shared" si="37"/>
        <v>0</v>
      </c>
      <c r="P268">
        <v>0</v>
      </c>
      <c r="Q268">
        <f t="shared" si="38"/>
        <v>0</v>
      </c>
      <c r="S268">
        <f t="shared" si="33"/>
        <v>0</v>
      </c>
      <c r="T268">
        <f t="shared" si="34"/>
        <v>0</v>
      </c>
      <c r="V268">
        <f t="shared" si="39"/>
        <v>0</v>
      </c>
    </row>
    <row r="269" spans="1:22">
      <c r="A269" s="1">
        <v>1941.75</v>
      </c>
      <c r="B269">
        <v>35.15457</v>
      </c>
      <c r="C269" s="1">
        <f t="shared" si="32"/>
        <v>140.19049542558</v>
      </c>
      <c r="D269" s="1">
        <v>9.6626989999999996E-2</v>
      </c>
      <c r="E269" s="8">
        <v>133888</v>
      </c>
      <c r="F269" s="1">
        <v>0</v>
      </c>
      <c r="G269" s="1">
        <v>7.0166482059806601</v>
      </c>
      <c r="H269" s="1">
        <v>97</v>
      </c>
      <c r="I269" s="1">
        <v>1450.8420000000001</v>
      </c>
      <c r="J269">
        <f t="shared" si="35"/>
        <v>20.118682126063359</v>
      </c>
      <c r="K269">
        <v>1</v>
      </c>
      <c r="L269">
        <v>0</v>
      </c>
      <c r="M269">
        <f t="shared" si="36"/>
        <v>20.118682126063359</v>
      </c>
      <c r="N269">
        <f t="shared" si="37"/>
        <v>0</v>
      </c>
      <c r="P269">
        <v>0</v>
      </c>
      <c r="Q269">
        <f t="shared" si="38"/>
        <v>0</v>
      </c>
      <c r="S269">
        <f t="shared" si="33"/>
        <v>0</v>
      </c>
      <c r="T269">
        <f t="shared" si="34"/>
        <v>0</v>
      </c>
      <c r="V269">
        <f t="shared" si="39"/>
        <v>0</v>
      </c>
    </row>
    <row r="270" spans="1:22">
      <c r="A270" s="1">
        <v>1942</v>
      </c>
      <c r="B270">
        <v>41.452159999999999</v>
      </c>
      <c r="C270" s="1">
        <f t="shared" si="32"/>
        <v>143.61251616060002</v>
      </c>
      <c r="D270" s="1">
        <v>9.8141700000000012E-2</v>
      </c>
      <c r="E270" s="8">
        <v>134252.5</v>
      </c>
      <c r="F270" s="1">
        <v>0</v>
      </c>
      <c r="G270" s="1">
        <v>6.4860568285237701</v>
      </c>
      <c r="H270" s="1">
        <v>0</v>
      </c>
      <c r="I270" s="1">
        <v>1463.318</v>
      </c>
      <c r="J270">
        <f t="shared" si="35"/>
        <v>3.4842798636291361</v>
      </c>
      <c r="K270">
        <v>1</v>
      </c>
      <c r="L270">
        <v>0</v>
      </c>
      <c r="M270">
        <f t="shared" si="36"/>
        <v>3.4842798636291361</v>
      </c>
      <c r="N270">
        <f t="shared" si="37"/>
        <v>0</v>
      </c>
      <c r="P270">
        <v>0</v>
      </c>
      <c r="Q270">
        <f t="shared" si="38"/>
        <v>0</v>
      </c>
      <c r="S270">
        <f t="shared" si="33"/>
        <v>0</v>
      </c>
      <c r="T270">
        <f t="shared" si="34"/>
        <v>0</v>
      </c>
      <c r="V270">
        <f t="shared" si="39"/>
        <v>0</v>
      </c>
    </row>
    <row r="271" spans="1:22">
      <c r="A271" s="1">
        <v>1942.25</v>
      </c>
      <c r="B271">
        <v>56.263420000000004</v>
      </c>
      <c r="C271" s="1">
        <f t="shared" si="32"/>
        <v>156.13249749119998</v>
      </c>
      <c r="D271" s="1">
        <v>9.9692299999999998E-2</v>
      </c>
      <c r="E271" s="8">
        <v>134617</v>
      </c>
      <c r="F271" s="1">
        <v>0</v>
      </c>
      <c r="G271" s="1">
        <v>4.9019974532886899</v>
      </c>
      <c r="H271" s="1">
        <v>29</v>
      </c>
      <c r="I271" s="1">
        <v>1566.144</v>
      </c>
      <c r="J271">
        <f t="shared" si="35"/>
        <v>31.211501354106353</v>
      </c>
      <c r="K271">
        <v>1</v>
      </c>
      <c r="L271">
        <v>0</v>
      </c>
      <c r="M271">
        <f t="shared" si="36"/>
        <v>31.211501354106353</v>
      </c>
      <c r="N271">
        <f t="shared" si="37"/>
        <v>0</v>
      </c>
      <c r="P271">
        <v>0</v>
      </c>
      <c r="Q271">
        <f t="shared" si="38"/>
        <v>0</v>
      </c>
      <c r="S271">
        <f t="shared" si="33"/>
        <v>0</v>
      </c>
      <c r="T271">
        <f t="shared" si="34"/>
        <v>0</v>
      </c>
      <c r="V271">
        <f t="shared" si="39"/>
        <v>0</v>
      </c>
    </row>
    <row r="272" spans="1:22">
      <c r="A272" s="1">
        <v>1942.5</v>
      </c>
      <c r="B272">
        <v>71.368380000000002</v>
      </c>
      <c r="C272" s="1">
        <f t="shared" si="32"/>
        <v>166.82908533470001</v>
      </c>
      <c r="D272" s="1">
        <v>0.10050290000000001</v>
      </c>
      <c r="E272" s="8">
        <v>135016.578125</v>
      </c>
      <c r="F272" s="1">
        <v>0</v>
      </c>
      <c r="G272" s="1">
        <v>3.6030826755288898</v>
      </c>
      <c r="H272" s="1">
        <v>66.2</v>
      </c>
      <c r="I272" s="1">
        <v>1659.943</v>
      </c>
      <c r="J272">
        <f t="shared" si="35"/>
        <v>26.196101003038397</v>
      </c>
      <c r="K272">
        <v>1</v>
      </c>
      <c r="L272">
        <v>0</v>
      </c>
      <c r="M272">
        <f t="shared" si="36"/>
        <v>26.196101003038397</v>
      </c>
      <c r="N272">
        <f t="shared" si="37"/>
        <v>0</v>
      </c>
      <c r="P272">
        <v>0</v>
      </c>
      <c r="Q272">
        <f t="shared" si="38"/>
        <v>0</v>
      </c>
      <c r="S272">
        <f t="shared" si="33"/>
        <v>0</v>
      </c>
      <c r="T272">
        <f t="shared" si="34"/>
        <v>0</v>
      </c>
      <c r="V272">
        <f t="shared" si="39"/>
        <v>0</v>
      </c>
    </row>
    <row r="273" spans="1:22">
      <c r="A273" s="1">
        <v>1942.75</v>
      </c>
      <c r="B273">
        <v>81.716030000000003</v>
      </c>
      <c r="C273" s="1">
        <f t="shared" si="32"/>
        <v>181.73181828759999</v>
      </c>
      <c r="D273" s="1">
        <v>0.1022231</v>
      </c>
      <c r="E273" s="8">
        <v>135486.328125</v>
      </c>
      <c r="F273" s="1">
        <v>0</v>
      </c>
      <c r="G273" s="1">
        <v>2.9705746391062098</v>
      </c>
      <c r="H273" s="1">
        <v>0</v>
      </c>
      <c r="I273" s="1">
        <v>1777.796</v>
      </c>
      <c r="J273">
        <f t="shared" si="35"/>
        <v>31.569431394687687</v>
      </c>
      <c r="K273">
        <v>1</v>
      </c>
      <c r="L273">
        <v>0</v>
      </c>
      <c r="M273">
        <f t="shared" si="36"/>
        <v>31.569431394687687</v>
      </c>
      <c r="N273">
        <f t="shared" si="37"/>
        <v>0</v>
      </c>
      <c r="P273">
        <v>0</v>
      </c>
      <c r="Q273">
        <f t="shared" si="38"/>
        <v>0</v>
      </c>
      <c r="S273">
        <f t="shared" si="33"/>
        <v>0</v>
      </c>
      <c r="T273">
        <f t="shared" si="34"/>
        <v>0</v>
      </c>
      <c r="V273">
        <f t="shared" si="39"/>
        <v>0</v>
      </c>
    </row>
    <row r="274" spans="1:22">
      <c r="A274" s="1">
        <v>1943</v>
      </c>
      <c r="B274">
        <v>90.044110000000003</v>
      </c>
      <c r="C274" s="1">
        <f t="shared" si="32"/>
        <v>187.54675593079997</v>
      </c>
      <c r="D274" s="1">
        <v>0.1034614</v>
      </c>
      <c r="E274" s="8">
        <v>135956.078125</v>
      </c>
      <c r="F274" s="1">
        <v>0</v>
      </c>
      <c r="G274" s="1">
        <v>2.1724451120923001</v>
      </c>
      <c r="H274" s="1">
        <v>23</v>
      </c>
      <c r="I274" s="1">
        <v>1812.722</v>
      </c>
      <c r="J274">
        <f t="shared" si="35"/>
        <v>8.0928887628217936</v>
      </c>
      <c r="K274">
        <v>1</v>
      </c>
      <c r="L274">
        <v>0</v>
      </c>
      <c r="M274">
        <f t="shared" si="36"/>
        <v>8.0928887628217936</v>
      </c>
      <c r="N274">
        <f t="shared" si="37"/>
        <v>0</v>
      </c>
      <c r="P274">
        <v>0</v>
      </c>
      <c r="Q274">
        <f t="shared" si="38"/>
        <v>0</v>
      </c>
      <c r="S274">
        <f t="shared" si="33"/>
        <v>0</v>
      </c>
      <c r="T274">
        <f t="shared" si="34"/>
        <v>0</v>
      </c>
      <c r="V274">
        <f t="shared" si="39"/>
        <v>0</v>
      </c>
    </row>
    <row r="275" spans="1:22">
      <c r="A275" s="1">
        <v>1943.25</v>
      </c>
      <c r="B275">
        <v>94.377930000000006</v>
      </c>
      <c r="C275" s="1">
        <f t="shared" si="32"/>
        <v>197.13336862559999</v>
      </c>
      <c r="D275" s="1">
        <v>0.10640029999999999</v>
      </c>
      <c r="E275" s="8">
        <v>136425.828125</v>
      </c>
      <c r="F275" s="1">
        <v>0</v>
      </c>
      <c r="G275" s="1">
        <v>1.8862970021255001</v>
      </c>
      <c r="H275" s="1">
        <v>0</v>
      </c>
      <c r="I275" s="1">
        <v>1852.752</v>
      </c>
      <c r="J275">
        <f t="shared" si="35"/>
        <v>9.1300466142621328</v>
      </c>
      <c r="K275">
        <v>1</v>
      </c>
      <c r="L275">
        <v>0</v>
      </c>
      <c r="M275">
        <f t="shared" si="36"/>
        <v>9.1300466142621328</v>
      </c>
      <c r="N275">
        <f t="shared" si="37"/>
        <v>0</v>
      </c>
      <c r="P275">
        <v>0</v>
      </c>
      <c r="Q275">
        <f t="shared" si="38"/>
        <v>0</v>
      </c>
      <c r="S275">
        <f t="shared" si="33"/>
        <v>0</v>
      </c>
      <c r="T275">
        <f t="shared" si="34"/>
        <v>0</v>
      </c>
      <c r="V275">
        <f t="shared" si="39"/>
        <v>0</v>
      </c>
    </row>
    <row r="276" spans="1:22">
      <c r="A276" s="1">
        <v>1943.5</v>
      </c>
      <c r="B276">
        <v>95.256129999999999</v>
      </c>
      <c r="C276" s="1">
        <f t="shared" si="32"/>
        <v>201.42010178429999</v>
      </c>
      <c r="D276" s="1">
        <v>0.1059639</v>
      </c>
      <c r="E276" s="8">
        <v>136877.171875</v>
      </c>
      <c r="F276" s="1">
        <v>0</v>
      </c>
      <c r="G276" s="1">
        <v>1.8069119810068399</v>
      </c>
      <c r="H276" s="1">
        <v>0</v>
      </c>
      <c r="I276" s="1">
        <v>1900.837</v>
      </c>
      <c r="J276">
        <f t="shared" si="35"/>
        <v>10.792495583327998</v>
      </c>
      <c r="K276">
        <v>1</v>
      </c>
      <c r="L276">
        <v>0</v>
      </c>
      <c r="M276">
        <f t="shared" si="36"/>
        <v>10.792495583327998</v>
      </c>
      <c r="N276">
        <f t="shared" si="37"/>
        <v>0</v>
      </c>
      <c r="P276">
        <v>0</v>
      </c>
      <c r="Q276">
        <f t="shared" si="38"/>
        <v>0</v>
      </c>
      <c r="S276">
        <f t="shared" si="33"/>
        <v>0</v>
      </c>
      <c r="T276">
        <f t="shared" si="34"/>
        <v>0</v>
      </c>
      <c r="V276">
        <f t="shared" si="39"/>
        <v>0</v>
      </c>
    </row>
    <row r="277" spans="1:22">
      <c r="A277" s="1">
        <v>1943.75</v>
      </c>
      <c r="B277">
        <v>99.521850000000001</v>
      </c>
      <c r="C277" s="1">
        <f t="shared" si="32"/>
        <v>208.53923553599998</v>
      </c>
      <c r="D277" s="1">
        <v>0.10641439999999999</v>
      </c>
      <c r="E277" s="8">
        <v>137291.671875</v>
      </c>
      <c r="F277" s="1">
        <v>0</v>
      </c>
      <c r="G277" s="1">
        <v>1.4102682884006901</v>
      </c>
      <c r="H277" s="1">
        <v>0</v>
      </c>
      <c r="I277" s="1">
        <v>1959.69</v>
      </c>
      <c r="J277">
        <f t="shared" si="35"/>
        <v>12.971786881114845</v>
      </c>
      <c r="K277">
        <v>1</v>
      </c>
      <c r="L277">
        <v>0</v>
      </c>
      <c r="M277">
        <f t="shared" si="36"/>
        <v>12.971786881114845</v>
      </c>
      <c r="N277">
        <f t="shared" si="37"/>
        <v>0</v>
      </c>
      <c r="P277">
        <v>0</v>
      </c>
      <c r="Q277">
        <f t="shared" si="38"/>
        <v>0</v>
      </c>
      <c r="S277">
        <f t="shared" si="33"/>
        <v>0</v>
      </c>
      <c r="T277">
        <f t="shared" si="34"/>
        <v>0</v>
      </c>
      <c r="V277">
        <f t="shared" si="39"/>
        <v>0</v>
      </c>
    </row>
    <row r="278" spans="1:22">
      <c r="A278" s="1">
        <v>1944</v>
      </c>
      <c r="B278">
        <v>103.2079</v>
      </c>
      <c r="C278" s="1">
        <f t="shared" si="32"/>
        <v>213.41435490000001</v>
      </c>
      <c r="D278" s="1">
        <v>0.10674</v>
      </c>
      <c r="E278" s="8">
        <v>137706.171875</v>
      </c>
      <c r="F278" s="1">
        <v>0</v>
      </c>
      <c r="G278" s="1">
        <v>1.2064187992709601</v>
      </c>
      <c r="H278" s="1">
        <v>0</v>
      </c>
      <c r="I278" s="1">
        <v>1999.385</v>
      </c>
      <c r="J278">
        <f t="shared" si="35"/>
        <v>8.3518204277247108</v>
      </c>
      <c r="K278">
        <v>1</v>
      </c>
      <c r="L278">
        <v>0</v>
      </c>
      <c r="M278">
        <f t="shared" si="36"/>
        <v>8.3518204277247108</v>
      </c>
      <c r="N278">
        <f t="shared" si="37"/>
        <v>0</v>
      </c>
      <c r="P278">
        <v>0</v>
      </c>
      <c r="Q278">
        <f t="shared" si="38"/>
        <v>0</v>
      </c>
      <c r="S278">
        <f t="shared" si="33"/>
        <v>0</v>
      </c>
      <c r="T278">
        <f t="shared" si="34"/>
        <v>0</v>
      </c>
      <c r="V278">
        <f t="shared" si="39"/>
        <v>0</v>
      </c>
    </row>
    <row r="279" spans="1:22">
      <c r="A279" s="1">
        <v>1944.25</v>
      </c>
      <c r="B279">
        <v>104.89790000000001</v>
      </c>
      <c r="C279" s="1">
        <f t="shared" si="32"/>
        <v>217.66737791039998</v>
      </c>
      <c r="D279" s="1">
        <v>0.10774929999999999</v>
      </c>
      <c r="E279" s="8">
        <v>138120.671875</v>
      </c>
      <c r="F279" s="1">
        <v>0</v>
      </c>
      <c r="G279" s="1">
        <v>1.3199748740761901</v>
      </c>
      <c r="H279" s="1">
        <v>-34</v>
      </c>
      <c r="I279" s="1">
        <v>2020.1279999999999</v>
      </c>
      <c r="J279">
        <f t="shared" si="35"/>
        <v>4.2149044322516538</v>
      </c>
      <c r="K279">
        <v>1</v>
      </c>
      <c r="L279">
        <v>0</v>
      </c>
      <c r="M279">
        <f t="shared" si="36"/>
        <v>4.2149044322516538</v>
      </c>
      <c r="N279">
        <f t="shared" si="37"/>
        <v>0</v>
      </c>
      <c r="P279">
        <v>0</v>
      </c>
      <c r="Q279">
        <f t="shared" si="38"/>
        <v>0</v>
      </c>
      <c r="S279">
        <f t="shared" si="33"/>
        <v>0</v>
      </c>
      <c r="T279">
        <f t="shared" si="34"/>
        <v>0</v>
      </c>
      <c r="V279">
        <f t="shared" si="39"/>
        <v>0</v>
      </c>
    </row>
    <row r="280" spans="1:22">
      <c r="A280" s="1">
        <v>1944.5</v>
      </c>
      <c r="B280">
        <v>105.87390000000001</v>
      </c>
      <c r="C280" s="1">
        <f t="shared" si="32"/>
        <v>222.7440307638</v>
      </c>
      <c r="D280" s="1">
        <v>0.1088339</v>
      </c>
      <c r="E280" s="8">
        <v>138524.578125</v>
      </c>
      <c r="F280" s="1">
        <v>0</v>
      </c>
      <c r="G280" s="1">
        <v>1.21899300720795</v>
      </c>
      <c r="H280" s="1">
        <v>0</v>
      </c>
      <c r="I280" s="1">
        <v>2046.6420000000001</v>
      </c>
      <c r="J280">
        <f t="shared" si="35"/>
        <v>5.3542296738984918</v>
      </c>
      <c r="K280">
        <v>1</v>
      </c>
      <c r="L280">
        <v>0</v>
      </c>
      <c r="M280">
        <f t="shared" si="36"/>
        <v>5.3542296738984918</v>
      </c>
      <c r="N280">
        <f t="shared" si="37"/>
        <v>0</v>
      </c>
      <c r="P280">
        <v>0</v>
      </c>
      <c r="Q280">
        <f t="shared" si="38"/>
        <v>0</v>
      </c>
      <c r="S280">
        <f t="shared" si="33"/>
        <v>0</v>
      </c>
      <c r="T280">
        <f t="shared" si="34"/>
        <v>0</v>
      </c>
      <c r="V280">
        <f t="shared" si="39"/>
        <v>0</v>
      </c>
    </row>
    <row r="281" spans="1:22">
      <c r="A281" s="1">
        <v>1944.75</v>
      </c>
      <c r="B281">
        <v>107.22029999999999</v>
      </c>
      <c r="C281" s="1">
        <f t="shared" si="32"/>
        <v>225.30577409599999</v>
      </c>
      <c r="D281" s="1">
        <v>0.10895680000000001</v>
      </c>
      <c r="E281" s="8">
        <v>138907.328125</v>
      </c>
      <c r="F281" s="1">
        <v>0</v>
      </c>
      <c r="G281" s="1">
        <v>0.94385805118680999</v>
      </c>
      <c r="H281" s="1">
        <v>19.399999999999999</v>
      </c>
      <c r="I281" s="1">
        <v>2067.8449999999998</v>
      </c>
      <c r="J281">
        <f t="shared" si="35"/>
        <v>4.2088011283516913</v>
      </c>
      <c r="K281">
        <v>1</v>
      </c>
      <c r="L281">
        <v>0</v>
      </c>
      <c r="M281">
        <f t="shared" si="36"/>
        <v>4.2088011283516913</v>
      </c>
      <c r="N281">
        <f t="shared" si="37"/>
        <v>0</v>
      </c>
      <c r="P281">
        <v>0</v>
      </c>
      <c r="Q281">
        <f t="shared" si="38"/>
        <v>0</v>
      </c>
      <c r="S281">
        <f t="shared" si="33"/>
        <v>0</v>
      </c>
      <c r="T281">
        <f t="shared" si="34"/>
        <v>0</v>
      </c>
      <c r="V281">
        <f t="shared" si="39"/>
        <v>0</v>
      </c>
    </row>
    <row r="282" spans="1:22">
      <c r="A282" s="1">
        <v>1945</v>
      </c>
      <c r="B282">
        <v>107.61920000000001</v>
      </c>
      <c r="C282" s="1">
        <f t="shared" si="32"/>
        <v>230.1303048023</v>
      </c>
      <c r="D282" s="1">
        <v>0.10914889999999999</v>
      </c>
      <c r="E282" s="8">
        <v>139290.078125</v>
      </c>
      <c r="F282" s="1">
        <v>1</v>
      </c>
      <c r="G282" s="1">
        <v>1.0090531392350499</v>
      </c>
      <c r="H282" s="1">
        <v>0</v>
      </c>
      <c r="I282" s="1">
        <v>2108.4070000000002</v>
      </c>
      <c r="J282">
        <f t="shared" si="35"/>
        <v>8.0801326952988575</v>
      </c>
      <c r="K282">
        <v>1</v>
      </c>
      <c r="L282">
        <v>0</v>
      </c>
      <c r="M282">
        <f t="shared" si="36"/>
        <v>8.0801326952988575</v>
      </c>
      <c r="N282">
        <f t="shared" si="37"/>
        <v>0</v>
      </c>
      <c r="P282">
        <v>0</v>
      </c>
      <c r="Q282">
        <f t="shared" si="38"/>
        <v>0</v>
      </c>
      <c r="S282">
        <f t="shared" si="33"/>
        <v>0</v>
      </c>
      <c r="T282">
        <f t="shared" si="34"/>
        <v>1</v>
      </c>
      <c r="V282">
        <f t="shared" si="39"/>
        <v>1</v>
      </c>
    </row>
    <row r="283" spans="1:22">
      <c r="A283" s="1">
        <v>1945.25</v>
      </c>
      <c r="B283">
        <v>107.7835</v>
      </c>
      <c r="C283" s="1">
        <f t="shared" si="32"/>
        <v>233.02174643079999</v>
      </c>
      <c r="D283" s="1">
        <v>0.11011480000000001</v>
      </c>
      <c r="E283" s="8">
        <v>139672.828125</v>
      </c>
      <c r="F283" s="1">
        <v>1</v>
      </c>
      <c r="G283" s="1">
        <v>1.14455406300466</v>
      </c>
      <c r="H283" s="1">
        <v>0</v>
      </c>
      <c r="I283" s="1">
        <v>2116.1709999999998</v>
      </c>
      <c r="J283">
        <f t="shared" si="35"/>
        <v>1.4811164294473933</v>
      </c>
      <c r="K283">
        <v>1</v>
      </c>
      <c r="L283">
        <v>0</v>
      </c>
      <c r="M283">
        <f t="shared" si="36"/>
        <v>1.4811164294473933</v>
      </c>
      <c r="N283">
        <f t="shared" si="37"/>
        <v>0</v>
      </c>
      <c r="P283">
        <v>1</v>
      </c>
      <c r="Q283">
        <f t="shared" si="38"/>
        <v>1.4811164294473933</v>
      </c>
      <c r="S283">
        <f t="shared" si="33"/>
        <v>0</v>
      </c>
      <c r="T283">
        <f t="shared" si="34"/>
        <v>1</v>
      </c>
      <c r="V283">
        <f t="shared" si="39"/>
        <v>1</v>
      </c>
    </row>
    <row r="284" spans="1:22">
      <c r="A284" s="1">
        <v>1945.5</v>
      </c>
      <c r="B284">
        <v>91.281239999999997</v>
      </c>
      <c r="C284" s="1">
        <f t="shared" si="32"/>
        <v>221.66171156999999</v>
      </c>
      <c r="D284" s="1">
        <v>0.11166999999999999</v>
      </c>
      <c r="E284" s="8">
        <v>140049.75</v>
      </c>
      <c r="F284" s="1">
        <v>1</v>
      </c>
      <c r="G284" s="1">
        <v>2.0692030522939202</v>
      </c>
      <c r="H284" s="1">
        <v>-41</v>
      </c>
      <c r="I284" s="1">
        <v>1984.971</v>
      </c>
      <c r="J284">
        <f t="shared" si="35"/>
        <v>-22.587047660004512</v>
      </c>
      <c r="K284">
        <v>1</v>
      </c>
      <c r="L284">
        <v>0</v>
      </c>
      <c r="M284">
        <f t="shared" si="36"/>
        <v>-22.587047660004512</v>
      </c>
      <c r="N284">
        <f t="shared" si="37"/>
        <v>0</v>
      </c>
      <c r="P284">
        <v>1</v>
      </c>
      <c r="Q284">
        <f t="shared" si="38"/>
        <v>-22.587047660004512</v>
      </c>
      <c r="S284">
        <f t="shared" si="33"/>
        <v>0</v>
      </c>
      <c r="T284">
        <f t="shared" si="34"/>
        <v>1</v>
      </c>
      <c r="V284">
        <f t="shared" si="39"/>
        <v>1</v>
      </c>
    </row>
    <row r="285" spans="1:22">
      <c r="A285" s="1">
        <v>1945.75</v>
      </c>
      <c r="B285">
        <v>65.315979999999996</v>
      </c>
      <c r="C285" s="1">
        <f t="shared" si="32"/>
        <v>206.76589337279998</v>
      </c>
      <c r="D285" s="1">
        <v>0.11278639999999999</v>
      </c>
      <c r="E285" s="8">
        <v>140415</v>
      </c>
      <c r="F285" s="1">
        <v>1</v>
      </c>
      <c r="G285" s="1">
        <v>3.5450636908703101</v>
      </c>
      <c r="H285" s="1">
        <v>0</v>
      </c>
      <c r="I285" s="1">
        <v>1833.252</v>
      </c>
      <c r="J285">
        <f t="shared" si="35"/>
        <v>-27.243465454804472</v>
      </c>
      <c r="K285">
        <v>1</v>
      </c>
      <c r="L285">
        <v>0</v>
      </c>
      <c r="M285">
        <f t="shared" si="36"/>
        <v>-27.243465454804472</v>
      </c>
      <c r="N285">
        <f t="shared" si="37"/>
        <v>0</v>
      </c>
      <c r="P285">
        <v>1</v>
      </c>
      <c r="Q285">
        <f t="shared" si="38"/>
        <v>-27.243465454804472</v>
      </c>
      <c r="S285">
        <f t="shared" si="33"/>
        <v>0</v>
      </c>
      <c r="T285">
        <f t="shared" si="34"/>
        <v>1</v>
      </c>
      <c r="V285">
        <f t="shared" si="39"/>
        <v>1</v>
      </c>
    </row>
    <row r="286" spans="1:22">
      <c r="A286" s="1">
        <v>1946</v>
      </c>
      <c r="B286">
        <v>43.936990000000002</v>
      </c>
      <c r="C286" s="1">
        <f t="shared" si="32"/>
        <v>207.50175415449999</v>
      </c>
      <c r="D286" s="1">
        <v>0.11450350000000001</v>
      </c>
      <c r="E286" s="8">
        <v>140780.25</v>
      </c>
      <c r="F286" s="1">
        <v>0</v>
      </c>
      <c r="G286" s="1">
        <v>4.0354304880012402</v>
      </c>
      <c r="H286" s="1">
        <v>0</v>
      </c>
      <c r="I286" s="1">
        <v>1812.1869999999999</v>
      </c>
      <c r="J286">
        <f t="shared" si="35"/>
        <v>-4.5175899174824679</v>
      </c>
      <c r="K286">
        <v>1</v>
      </c>
      <c r="L286">
        <v>0</v>
      </c>
      <c r="M286">
        <f t="shared" si="36"/>
        <v>-4.5175899174824679</v>
      </c>
      <c r="N286">
        <f t="shared" si="37"/>
        <v>0</v>
      </c>
      <c r="P286">
        <v>1</v>
      </c>
      <c r="Q286">
        <f t="shared" si="38"/>
        <v>-4.5175899174824679</v>
      </c>
      <c r="S286">
        <f t="shared" si="33"/>
        <v>0</v>
      </c>
      <c r="T286">
        <f t="shared" si="34"/>
        <v>0</v>
      </c>
      <c r="V286">
        <f t="shared" si="39"/>
        <v>0</v>
      </c>
    </row>
    <row r="287" spans="1:22">
      <c r="A287" s="1">
        <v>1946.25</v>
      </c>
      <c r="B287">
        <v>38.165860000000002</v>
      </c>
      <c r="C287" s="1">
        <f t="shared" si="32"/>
        <v>217.17984589860001</v>
      </c>
      <c r="D287" s="1">
        <v>0.1176141</v>
      </c>
      <c r="E287" s="8">
        <v>141145.5</v>
      </c>
      <c r="F287" s="1">
        <v>0</v>
      </c>
      <c r="G287" s="1">
        <v>4.0873889479457697</v>
      </c>
      <c r="H287" s="1">
        <v>0</v>
      </c>
      <c r="I287" s="1">
        <v>1846.546</v>
      </c>
      <c r="J287">
        <f t="shared" si="35"/>
        <v>7.8024128907752344</v>
      </c>
      <c r="K287">
        <v>1</v>
      </c>
      <c r="L287">
        <v>0</v>
      </c>
      <c r="M287">
        <f t="shared" si="36"/>
        <v>7.8024128907752344</v>
      </c>
      <c r="N287">
        <f t="shared" si="37"/>
        <v>0</v>
      </c>
      <c r="P287">
        <v>1</v>
      </c>
      <c r="Q287">
        <f t="shared" si="38"/>
        <v>7.8024128907752344</v>
      </c>
      <c r="S287">
        <f t="shared" si="33"/>
        <v>0</v>
      </c>
      <c r="T287">
        <f t="shared" si="34"/>
        <v>0</v>
      </c>
      <c r="V287">
        <f t="shared" si="39"/>
        <v>0</v>
      </c>
    </row>
    <row r="288" spans="1:22">
      <c r="A288" s="1">
        <v>1946.5</v>
      </c>
      <c r="B288">
        <v>37.369970000000002</v>
      </c>
      <c r="C288" s="1">
        <f t="shared" si="32"/>
        <v>228.64490426879999</v>
      </c>
      <c r="D288" s="1">
        <v>0.12852959999999999</v>
      </c>
      <c r="E288" s="8">
        <v>141617.078125</v>
      </c>
      <c r="F288" s="1">
        <v>0</v>
      </c>
      <c r="G288" s="1">
        <v>3.4680119975792598</v>
      </c>
      <c r="H288" s="1">
        <v>3.7</v>
      </c>
      <c r="I288" s="1">
        <v>1778.9280000000001</v>
      </c>
      <c r="J288">
        <f t="shared" si="35"/>
        <v>-13.862361828572334</v>
      </c>
      <c r="K288">
        <v>1</v>
      </c>
      <c r="L288">
        <v>0</v>
      </c>
      <c r="M288">
        <f t="shared" si="36"/>
        <v>-13.862361828572334</v>
      </c>
      <c r="N288">
        <f t="shared" si="37"/>
        <v>0</v>
      </c>
      <c r="P288">
        <v>1</v>
      </c>
      <c r="Q288">
        <f t="shared" si="38"/>
        <v>-13.862361828572334</v>
      </c>
      <c r="S288">
        <f t="shared" si="33"/>
        <v>0</v>
      </c>
      <c r="T288">
        <f t="shared" si="34"/>
        <v>0</v>
      </c>
      <c r="V288">
        <f t="shared" si="39"/>
        <v>0</v>
      </c>
    </row>
    <row r="289" spans="1:22">
      <c r="A289" s="1">
        <v>1946.75</v>
      </c>
      <c r="B289">
        <v>38.927169999999997</v>
      </c>
      <c r="C289" s="1">
        <f t="shared" si="32"/>
        <v>234.19244963919999</v>
      </c>
      <c r="D289" s="1">
        <v>0.13575280000000001</v>
      </c>
      <c r="E289" s="8">
        <v>142301.328125</v>
      </c>
      <c r="F289" s="1">
        <v>0</v>
      </c>
      <c r="G289" s="1">
        <v>3.7116403581295101</v>
      </c>
      <c r="H289" s="1">
        <v>0</v>
      </c>
      <c r="I289" s="1">
        <v>1725.1389999999999</v>
      </c>
      <c r="J289">
        <f t="shared" si="35"/>
        <v>-11.557117248561532</v>
      </c>
      <c r="K289">
        <v>1</v>
      </c>
      <c r="L289">
        <v>0</v>
      </c>
      <c r="M289">
        <f t="shared" si="36"/>
        <v>-11.557117248561532</v>
      </c>
      <c r="N289">
        <f t="shared" si="37"/>
        <v>0</v>
      </c>
      <c r="P289">
        <v>1</v>
      </c>
      <c r="Q289">
        <f t="shared" si="38"/>
        <v>-11.557117248561532</v>
      </c>
      <c r="S289">
        <f t="shared" si="33"/>
        <v>0</v>
      </c>
      <c r="T289">
        <f t="shared" si="34"/>
        <v>0</v>
      </c>
      <c r="V289">
        <f t="shared" si="39"/>
        <v>0</v>
      </c>
    </row>
    <row r="290" spans="1:22">
      <c r="A290" s="1">
        <v>1947</v>
      </c>
      <c r="B290">
        <v>36.299999999999997</v>
      </c>
      <c r="C290" s="1">
        <f t="shared" si="32"/>
        <v>237.14985099999998</v>
      </c>
      <c r="D290" s="1">
        <v>0.13392999999999999</v>
      </c>
      <c r="E290" s="8">
        <v>142985.578125</v>
      </c>
      <c r="F290" s="1">
        <v>0</v>
      </c>
      <c r="G290" s="1">
        <v>3.6141137384538999</v>
      </c>
      <c r="H290" s="1">
        <v>0</v>
      </c>
      <c r="I290" s="1">
        <v>1770.7</v>
      </c>
      <c r="J290">
        <f t="shared" si="35"/>
        <v>10.989929583077274</v>
      </c>
      <c r="K290">
        <v>1</v>
      </c>
      <c r="L290">
        <v>0</v>
      </c>
      <c r="M290">
        <f t="shared" si="36"/>
        <v>10.989929583077274</v>
      </c>
      <c r="N290">
        <f t="shared" si="37"/>
        <v>0</v>
      </c>
      <c r="P290">
        <v>1</v>
      </c>
      <c r="Q290">
        <f t="shared" si="38"/>
        <v>10.989929583077274</v>
      </c>
      <c r="S290">
        <f t="shared" si="33"/>
        <v>0</v>
      </c>
      <c r="T290">
        <f t="shared" si="34"/>
        <v>0</v>
      </c>
      <c r="V290">
        <f t="shared" si="39"/>
        <v>0</v>
      </c>
    </row>
    <row r="291" spans="1:22">
      <c r="A291" s="1">
        <v>1947.25</v>
      </c>
      <c r="B291">
        <v>36.6</v>
      </c>
      <c r="C291" s="1">
        <f t="shared" si="32"/>
        <v>240.41264000000004</v>
      </c>
      <c r="D291" s="1">
        <v>0.13598000000000002</v>
      </c>
      <c r="E291" s="8">
        <v>143669.828125</v>
      </c>
      <c r="F291" s="1">
        <v>0</v>
      </c>
      <c r="G291" s="1">
        <v>4.0444548394530901</v>
      </c>
      <c r="H291" s="1">
        <v>7.8</v>
      </c>
      <c r="I291" s="1">
        <v>1768</v>
      </c>
      <c r="J291">
        <f t="shared" si="35"/>
        <v>-0.60853464765658893</v>
      </c>
      <c r="K291">
        <v>1</v>
      </c>
      <c r="L291">
        <v>0</v>
      </c>
      <c r="M291">
        <f t="shared" ref="M291" si="40" xml:space="preserve"> J291*K291</f>
        <v>-0.60853464765658893</v>
      </c>
      <c r="N291">
        <f t="shared" ref="N291" si="41" xml:space="preserve"> J291*L291</f>
        <v>0</v>
      </c>
      <c r="P291">
        <f>SUM(P3:P290)</f>
        <v>72</v>
      </c>
      <c r="Q291">
        <f>SUM(Q3:Q290)</f>
        <v>97.663385657901415</v>
      </c>
      <c r="S291">
        <f t="shared" si="33"/>
        <v>0</v>
      </c>
      <c r="T291">
        <f t="shared" si="34"/>
        <v>0</v>
      </c>
      <c r="V291">
        <f>SUM(V3:V290)</f>
        <v>133</v>
      </c>
    </row>
    <row r="292" spans="1:22">
      <c r="A292" s="1">
        <v>1947.5</v>
      </c>
      <c r="B292">
        <v>36.299999999999997</v>
      </c>
      <c r="C292" s="1">
        <f t="shared" si="32"/>
        <v>244.4836</v>
      </c>
      <c r="D292" s="1">
        <v>0.1384</v>
      </c>
      <c r="E292" s="8">
        <v>144334.75</v>
      </c>
      <c r="F292" s="1">
        <v>0</v>
      </c>
      <c r="G292" s="1">
        <v>3.9435041818226999</v>
      </c>
      <c r="H292" s="1">
        <v>0</v>
      </c>
      <c r="I292" s="1">
        <v>1766.5</v>
      </c>
      <c r="J292" s="5">
        <f>AVERAGE(J3:J290)</f>
        <v>4.4246536950730322</v>
      </c>
      <c r="K292">
        <f>AVERAGE(K3:K290)</f>
        <v>0.41319444444444442</v>
      </c>
      <c r="L292">
        <f>AVERAGE(L3:L290)</f>
        <v>0.58680555555555558</v>
      </c>
      <c r="M292">
        <f>AVERAGE(M3:M290)</f>
        <v>2.1286151560591247</v>
      </c>
      <c r="N292">
        <f>AVERAGE(N3:N290)</f>
        <v>2.2960385390139084</v>
      </c>
      <c r="Q292" s="5">
        <v>1.36</v>
      </c>
      <c r="S292">
        <f>SUM(S3:S290)</f>
        <v>94</v>
      </c>
      <c r="T292">
        <f>SUM(T2:T290)</f>
        <v>39</v>
      </c>
    </row>
    <row r="293" spans="1:22">
      <c r="A293" s="1">
        <v>1947.75</v>
      </c>
      <c r="B293">
        <v>36.200000000000003</v>
      </c>
      <c r="C293" s="1">
        <f t="shared" si="32"/>
        <v>254.325806</v>
      </c>
      <c r="D293" s="1">
        <v>0.14182</v>
      </c>
      <c r="E293" s="8">
        <v>144961</v>
      </c>
      <c r="F293" s="1">
        <v>0</v>
      </c>
      <c r="G293" s="1">
        <v>3.4871553905525801</v>
      </c>
      <c r="H293" s="1">
        <v>0</v>
      </c>
      <c r="I293" s="1">
        <v>1793.3</v>
      </c>
      <c r="M293" s="5">
        <f xml:space="preserve"> M292/K292</f>
        <v>5.1516064281094787</v>
      </c>
      <c r="N293" s="5">
        <f xml:space="preserve"> N292/L292</f>
        <v>3.9127757351242933</v>
      </c>
    </row>
    <row r="294" spans="1:22">
      <c r="A294" s="1">
        <v>1948</v>
      </c>
      <c r="B294">
        <v>37.5</v>
      </c>
      <c r="C294" s="1">
        <f t="shared" si="32"/>
        <v>260.29878400000001</v>
      </c>
      <c r="D294" s="1">
        <v>0.14288000000000001</v>
      </c>
      <c r="E294" s="8">
        <v>145587.25</v>
      </c>
      <c r="F294" s="1">
        <v>0</v>
      </c>
      <c r="G294" s="1">
        <v>3.5968663223074202</v>
      </c>
      <c r="H294" s="1">
        <v>1.8</v>
      </c>
      <c r="I294" s="1">
        <v>1821.8</v>
      </c>
    </row>
    <row r="295" spans="1:22">
      <c r="A295" s="1">
        <v>1948.25</v>
      </c>
      <c r="B295">
        <v>39.700000000000003</v>
      </c>
      <c r="C295" s="1">
        <f t="shared" si="32"/>
        <v>267.25596499999995</v>
      </c>
      <c r="D295" s="1">
        <v>0.14404999999999998</v>
      </c>
      <c r="E295" s="8">
        <v>146213.5</v>
      </c>
      <c r="F295" s="1">
        <v>0</v>
      </c>
      <c r="G295" s="1">
        <v>3.5556225580097598</v>
      </c>
      <c r="H295" s="1">
        <v>3.5</v>
      </c>
      <c r="I295" s="1">
        <v>1855.3</v>
      </c>
    </row>
    <row r="296" spans="1:22">
      <c r="A296" s="1">
        <v>1948.5</v>
      </c>
      <c r="B296">
        <v>41.4</v>
      </c>
      <c r="C296" s="1">
        <f t="shared" si="32"/>
        <v>273.78873400000003</v>
      </c>
      <c r="D296" s="1">
        <v>0.14678000000000002</v>
      </c>
      <c r="E296" s="8">
        <v>146844.078125</v>
      </c>
      <c r="F296" s="1">
        <v>0</v>
      </c>
      <c r="G296" s="1">
        <v>3.6104573678171299</v>
      </c>
      <c r="H296" s="1">
        <v>0</v>
      </c>
      <c r="I296" s="1">
        <v>1865.3</v>
      </c>
    </row>
    <row r="297" spans="1:22">
      <c r="A297" s="1">
        <v>1948.75</v>
      </c>
      <c r="B297">
        <v>43.4</v>
      </c>
      <c r="C297" s="1">
        <f t="shared" si="32"/>
        <v>275.111132</v>
      </c>
      <c r="D297" s="1">
        <v>0.14726</v>
      </c>
      <c r="E297" s="8">
        <v>147483.328125</v>
      </c>
      <c r="F297" s="1">
        <v>1</v>
      </c>
      <c r="G297" s="1">
        <v>3.6723075400864098</v>
      </c>
      <c r="H297" s="1">
        <v>0</v>
      </c>
      <c r="I297" s="1">
        <v>1868.2</v>
      </c>
    </row>
    <row r="298" spans="1:22">
      <c r="A298" s="1">
        <v>1949</v>
      </c>
      <c r="B298">
        <v>45.5</v>
      </c>
      <c r="C298" s="1">
        <f t="shared" si="32"/>
        <v>269.937566</v>
      </c>
      <c r="D298" s="1">
        <v>0.14652999999999999</v>
      </c>
      <c r="E298" s="8">
        <v>148122.578125</v>
      </c>
      <c r="F298" s="1">
        <v>1</v>
      </c>
      <c r="G298" s="1">
        <v>4.4538737257137599</v>
      </c>
      <c r="H298" s="1">
        <v>0</v>
      </c>
      <c r="I298" s="1">
        <v>1842.2</v>
      </c>
    </row>
    <row r="299" spans="1:22">
      <c r="A299" s="1">
        <v>1949.25</v>
      </c>
      <c r="B299">
        <v>47.3</v>
      </c>
      <c r="C299" s="1">
        <f t="shared" si="32"/>
        <v>266.20256499999999</v>
      </c>
      <c r="D299" s="1">
        <v>0.14502999999999999</v>
      </c>
      <c r="E299" s="8">
        <v>148761.828125</v>
      </c>
      <c r="F299" s="1">
        <v>1</v>
      </c>
      <c r="G299" s="1">
        <v>5.6367090034254703</v>
      </c>
      <c r="H299" s="1">
        <v>0</v>
      </c>
      <c r="I299" s="1">
        <v>1835.5</v>
      </c>
    </row>
    <row r="300" spans="1:22">
      <c r="A300" s="1">
        <v>1949.5</v>
      </c>
      <c r="B300">
        <v>47.1</v>
      </c>
      <c r="C300" s="1">
        <f t="shared" si="32"/>
        <v>267.63105899999999</v>
      </c>
      <c r="D300" s="1">
        <v>0.14419000000000001</v>
      </c>
      <c r="E300" s="8">
        <v>149444.921875</v>
      </c>
      <c r="F300" s="1">
        <v>1</v>
      </c>
      <c r="G300" s="1">
        <v>6.4356523462061501</v>
      </c>
      <c r="H300" s="1">
        <v>0</v>
      </c>
      <c r="I300" s="1">
        <v>1856.1</v>
      </c>
    </row>
    <row r="301" spans="1:22">
      <c r="A301" s="1">
        <v>1949.75</v>
      </c>
      <c r="B301">
        <v>46.6</v>
      </c>
      <c r="C301" s="1">
        <f t="shared" si="32"/>
        <v>265.15892700000001</v>
      </c>
      <c r="D301" s="1">
        <v>0.14421</v>
      </c>
      <c r="E301" s="8">
        <v>150215.671875</v>
      </c>
      <c r="F301" s="1">
        <v>1</v>
      </c>
      <c r="G301" s="1">
        <v>6.7014074740070004</v>
      </c>
      <c r="H301" s="1">
        <v>-2</v>
      </c>
      <c r="I301" s="1">
        <v>1838.7</v>
      </c>
    </row>
    <row r="302" spans="1:22">
      <c r="A302" s="1">
        <v>1950</v>
      </c>
      <c r="B302">
        <v>45.5</v>
      </c>
      <c r="C302" s="1">
        <f t="shared" si="32"/>
        <v>275.20417999999995</v>
      </c>
      <c r="D302" s="1">
        <v>0.14385999999999999</v>
      </c>
      <c r="E302" s="8">
        <v>150986.421875</v>
      </c>
      <c r="F302" s="1">
        <v>0</v>
      </c>
      <c r="G302" s="1">
        <v>6.1530031445564504</v>
      </c>
      <c r="H302" s="1">
        <v>0</v>
      </c>
      <c r="I302" s="1">
        <v>1913</v>
      </c>
    </row>
    <row r="303" spans="1:22">
      <c r="A303" s="1">
        <v>1950.25</v>
      </c>
      <c r="B303">
        <v>46</v>
      </c>
      <c r="C303" s="1">
        <f t="shared" si="32"/>
        <v>284.50329599999998</v>
      </c>
      <c r="D303" s="1">
        <v>0.14432999999999999</v>
      </c>
      <c r="E303" s="8">
        <v>151757.171875</v>
      </c>
      <c r="F303" s="1">
        <v>0</v>
      </c>
      <c r="G303" s="1">
        <v>5.3439914236531303</v>
      </c>
      <c r="H303" s="1">
        <v>7.7</v>
      </c>
      <c r="I303" s="1">
        <v>1971.2</v>
      </c>
    </row>
    <row r="304" spans="1:22">
      <c r="A304" s="1">
        <v>1950.5</v>
      </c>
      <c r="B304">
        <v>45.8</v>
      </c>
      <c r="C304" s="1">
        <f t="shared" si="32"/>
        <v>301.93416000000002</v>
      </c>
      <c r="D304" s="1">
        <v>0.1474</v>
      </c>
      <c r="E304" s="8">
        <v>152488.25</v>
      </c>
      <c r="F304" s="1">
        <v>0</v>
      </c>
      <c r="G304" s="1">
        <v>4.4679587871606801</v>
      </c>
      <c r="H304" s="1">
        <v>179.4</v>
      </c>
      <c r="I304" s="1">
        <v>2048.4</v>
      </c>
    </row>
    <row r="305" spans="1:9">
      <c r="A305" s="1">
        <v>1950.75</v>
      </c>
      <c r="B305">
        <v>49.5</v>
      </c>
      <c r="C305" s="1">
        <f t="shared" si="32"/>
        <v>313.32700800000003</v>
      </c>
      <c r="D305" s="1">
        <v>0.15032000000000001</v>
      </c>
      <c r="E305" s="8">
        <v>153140</v>
      </c>
      <c r="F305" s="1">
        <v>0</v>
      </c>
      <c r="G305" s="1">
        <v>4.0418125737741297</v>
      </c>
      <c r="H305" s="1">
        <v>124</v>
      </c>
      <c r="I305" s="1">
        <v>2084.4</v>
      </c>
    </row>
    <row r="306" spans="1:9">
      <c r="A306" s="1">
        <v>1951</v>
      </c>
      <c r="B306">
        <v>57.3</v>
      </c>
      <c r="C306" s="1">
        <f t="shared" si="32"/>
        <v>328.95259500000003</v>
      </c>
      <c r="D306" s="1">
        <v>0.15585000000000002</v>
      </c>
      <c r="E306" s="8">
        <v>153791.75</v>
      </c>
      <c r="F306" s="1">
        <v>0</v>
      </c>
      <c r="G306" s="1">
        <v>3.3795854057576502</v>
      </c>
      <c r="H306" s="1">
        <v>4.0999999999999996</v>
      </c>
      <c r="I306" s="1">
        <v>2110.6999999999998</v>
      </c>
    </row>
    <row r="307" spans="1:9">
      <c r="A307" s="1">
        <v>1951.25</v>
      </c>
      <c r="B307">
        <v>64.7</v>
      </c>
      <c r="C307" s="1">
        <f t="shared" si="32"/>
        <v>336.61741599999999</v>
      </c>
      <c r="D307" s="1">
        <v>0.15688000000000002</v>
      </c>
      <c r="E307" s="8">
        <v>154443.5</v>
      </c>
      <c r="F307" s="1">
        <v>0</v>
      </c>
      <c r="G307" s="1">
        <v>2.99101616166246</v>
      </c>
      <c r="H307" s="1">
        <v>0</v>
      </c>
      <c r="I307" s="1">
        <v>2145.6999999999998</v>
      </c>
    </row>
    <row r="308" spans="1:9">
      <c r="A308" s="1">
        <v>1951.5</v>
      </c>
      <c r="B308">
        <v>72.599999999999994</v>
      </c>
      <c r="C308" s="1">
        <f t="shared" si="32"/>
        <v>343.50695999999999</v>
      </c>
      <c r="D308" s="1">
        <v>0.15695999999999999</v>
      </c>
      <c r="E308" s="8">
        <v>155100.921875</v>
      </c>
      <c r="F308" s="1">
        <v>0</v>
      </c>
      <c r="G308" s="1">
        <v>3.07846588450046</v>
      </c>
      <c r="H308" s="1">
        <v>0</v>
      </c>
      <c r="I308" s="1">
        <v>2188.5</v>
      </c>
    </row>
    <row r="309" spans="1:9">
      <c r="A309" s="1">
        <v>1951.75</v>
      </c>
      <c r="B309">
        <v>77.599999999999994</v>
      </c>
      <c r="C309" s="1">
        <f t="shared" si="32"/>
        <v>347.92406199999999</v>
      </c>
      <c r="D309" s="1">
        <v>0.15871000000000002</v>
      </c>
      <c r="E309" s="8">
        <v>155769.671875</v>
      </c>
      <c r="F309" s="1">
        <v>0</v>
      </c>
      <c r="G309" s="1">
        <v>3.2612521561624699</v>
      </c>
      <c r="H309" s="1">
        <v>0</v>
      </c>
      <c r="I309" s="1">
        <v>2192.1999999999998</v>
      </c>
    </row>
    <row r="310" spans="1:9">
      <c r="A310" s="1">
        <v>1952</v>
      </c>
      <c r="B310">
        <v>79.099999999999994</v>
      </c>
      <c r="C310" s="1">
        <f t="shared" si="32"/>
        <v>351.21012300000001</v>
      </c>
      <c r="D310" s="1">
        <v>0.15861</v>
      </c>
      <c r="E310" s="8">
        <v>156522.328125</v>
      </c>
      <c r="F310" s="1">
        <v>0</v>
      </c>
      <c r="G310" s="1">
        <v>2.9580947628458998</v>
      </c>
      <c r="H310" s="1">
        <v>-0.5</v>
      </c>
      <c r="I310" s="1">
        <v>2214.3000000000002</v>
      </c>
    </row>
    <row r="311" spans="1:9">
      <c r="A311" s="1">
        <v>1952.25</v>
      </c>
      <c r="B311">
        <v>83</v>
      </c>
      <c r="C311" s="1">
        <f t="shared" si="32"/>
        <v>352.14496199999996</v>
      </c>
      <c r="D311" s="1">
        <v>0.15886</v>
      </c>
      <c r="E311" s="8">
        <v>157142</v>
      </c>
      <c r="F311" s="1">
        <v>0</v>
      </c>
      <c r="G311" s="1">
        <v>2.8743337708805998</v>
      </c>
      <c r="H311" s="1">
        <v>-4.5999999999999996</v>
      </c>
      <c r="I311" s="1">
        <v>2216.6999999999998</v>
      </c>
    </row>
    <row r="312" spans="1:9">
      <c r="A312" s="1">
        <v>1952.5</v>
      </c>
      <c r="B312">
        <v>84.8</v>
      </c>
      <c r="C312" s="1">
        <f t="shared" si="32"/>
        <v>358.50654000000003</v>
      </c>
      <c r="D312" s="1">
        <v>0.16065000000000002</v>
      </c>
      <c r="E312" s="8">
        <v>157801.328125</v>
      </c>
      <c r="F312" s="1">
        <v>0</v>
      </c>
      <c r="G312" s="1">
        <v>3.10373565872451</v>
      </c>
      <c r="H312" s="1">
        <v>0.8</v>
      </c>
      <c r="I312" s="1">
        <v>2231.6</v>
      </c>
    </row>
    <row r="313" spans="1:9">
      <c r="A313" s="1">
        <v>1952.75</v>
      </c>
      <c r="B313">
        <v>87.3</v>
      </c>
      <c r="C313" s="1">
        <f t="shared" si="32"/>
        <v>371.36077700000004</v>
      </c>
      <c r="D313" s="1">
        <v>0.16109000000000001</v>
      </c>
      <c r="E313" s="8">
        <v>158504.671875</v>
      </c>
      <c r="F313" s="1">
        <v>0</v>
      </c>
      <c r="G313" s="1">
        <v>2.6977210997032999</v>
      </c>
      <c r="H313" s="1">
        <v>0</v>
      </c>
      <c r="I313" s="1">
        <v>2305.3000000000002</v>
      </c>
    </row>
    <row r="314" spans="1:9">
      <c r="A314" s="1">
        <v>1953</v>
      </c>
      <c r="B314">
        <v>89.6</v>
      </c>
      <c r="C314" s="1">
        <f t="shared" si="32"/>
        <v>378.37420799999995</v>
      </c>
      <c r="D314" s="1">
        <v>0.16111999999999999</v>
      </c>
      <c r="E314" s="8">
        <v>159164</v>
      </c>
      <c r="F314" s="1">
        <v>0</v>
      </c>
      <c r="G314" s="1">
        <v>2.5833085462199099</v>
      </c>
      <c r="H314" s="1">
        <v>-7.5</v>
      </c>
      <c r="I314" s="1">
        <v>2348.4</v>
      </c>
    </row>
    <row r="315" spans="1:9">
      <c r="A315" s="1">
        <v>1953.25</v>
      </c>
      <c r="B315">
        <v>91.8</v>
      </c>
      <c r="C315" s="1">
        <f t="shared" si="32"/>
        <v>381.95200399999999</v>
      </c>
      <c r="D315" s="1">
        <v>0.16142000000000001</v>
      </c>
      <c r="E315" s="8">
        <v>159752.328125</v>
      </c>
      <c r="F315" s="1">
        <v>0</v>
      </c>
      <c r="G315" s="1">
        <v>2.5074046898728302</v>
      </c>
      <c r="H315" s="1">
        <v>-4.4000000000000004</v>
      </c>
      <c r="I315" s="1">
        <v>2366.1999999999998</v>
      </c>
    </row>
    <row r="316" spans="1:9">
      <c r="A316" s="1">
        <v>1953.5</v>
      </c>
      <c r="B316">
        <v>90.2</v>
      </c>
      <c r="C316" s="1">
        <f t="shared" si="32"/>
        <v>381.10918999999996</v>
      </c>
      <c r="D316" s="1">
        <v>0.16204999999999997</v>
      </c>
      <c r="E316" s="8">
        <v>160450.328125</v>
      </c>
      <c r="F316" s="1">
        <v>1</v>
      </c>
      <c r="G316" s="1">
        <v>2.6231955554629902</v>
      </c>
      <c r="H316" s="1">
        <v>-11.7</v>
      </c>
      <c r="I316" s="1">
        <v>2351.8000000000002</v>
      </c>
    </row>
    <row r="317" spans="1:9">
      <c r="A317" s="1">
        <v>1953.75</v>
      </c>
      <c r="B317">
        <v>90.4</v>
      </c>
      <c r="C317" s="1">
        <f t="shared" si="32"/>
        <v>375.89103999999998</v>
      </c>
      <c r="D317" s="1">
        <v>0.16239999999999999</v>
      </c>
      <c r="E317" s="8">
        <v>161218</v>
      </c>
      <c r="F317" s="1">
        <v>1</v>
      </c>
      <c r="G317" s="1">
        <v>3.5697007939593299</v>
      </c>
      <c r="H317" s="1">
        <v>-1</v>
      </c>
      <c r="I317" s="1">
        <v>2314.6</v>
      </c>
    </row>
    <row r="318" spans="1:9">
      <c r="A318" s="1">
        <v>1954</v>
      </c>
      <c r="B318">
        <v>88.5</v>
      </c>
      <c r="C318" s="1">
        <f t="shared" si="32"/>
        <v>375.24014999999997</v>
      </c>
      <c r="D318" s="1">
        <v>0.16289999999999999</v>
      </c>
      <c r="E318" s="8">
        <v>161908.671875</v>
      </c>
      <c r="F318" s="1">
        <v>1</v>
      </c>
      <c r="G318" s="1">
        <v>5.0423735191610204</v>
      </c>
      <c r="H318" s="1">
        <v>0</v>
      </c>
      <c r="I318" s="1">
        <v>2303.5</v>
      </c>
    </row>
    <row r="319" spans="1:9">
      <c r="A319" s="1">
        <v>1954.25</v>
      </c>
      <c r="B319">
        <v>86.2</v>
      </c>
      <c r="C319" s="1">
        <f t="shared" si="32"/>
        <v>375.96626399999997</v>
      </c>
      <c r="D319" s="1">
        <v>0.16300999999999999</v>
      </c>
      <c r="E319" s="8">
        <v>162568</v>
      </c>
      <c r="F319" s="1">
        <v>1</v>
      </c>
      <c r="G319" s="1">
        <v>5.5711388478513797</v>
      </c>
      <c r="H319" s="1">
        <v>0</v>
      </c>
      <c r="I319" s="1">
        <v>2306.4</v>
      </c>
    </row>
    <row r="320" spans="1:9">
      <c r="A320" s="1">
        <v>1954.5</v>
      </c>
      <c r="B320">
        <v>84.8</v>
      </c>
      <c r="C320" s="1">
        <f t="shared" si="32"/>
        <v>380.78762400000005</v>
      </c>
      <c r="D320" s="1">
        <v>0.16326000000000002</v>
      </c>
      <c r="E320" s="8">
        <v>163295.328125</v>
      </c>
      <c r="F320" s="1">
        <v>0</v>
      </c>
      <c r="G320" s="1">
        <v>5.7505662496183199</v>
      </c>
      <c r="H320" s="1">
        <v>-5</v>
      </c>
      <c r="I320" s="1">
        <v>2332.4</v>
      </c>
    </row>
    <row r="321" spans="1:9">
      <c r="A321" s="1">
        <v>1954.75</v>
      </c>
      <c r="B321">
        <v>85</v>
      </c>
      <c r="C321" s="1">
        <f t="shared" si="32"/>
        <v>389.41108799999995</v>
      </c>
      <c r="D321" s="1">
        <v>0.16367999999999999</v>
      </c>
      <c r="E321" s="8">
        <v>164101</v>
      </c>
      <c r="F321" s="1">
        <v>0</v>
      </c>
      <c r="G321" s="1">
        <v>5.1647443542320604</v>
      </c>
      <c r="H321" s="1">
        <v>0</v>
      </c>
      <c r="I321" s="1">
        <v>2379.1</v>
      </c>
    </row>
    <row r="322" spans="1:9">
      <c r="A322" s="1">
        <v>1955</v>
      </c>
      <c r="B322">
        <v>85.4</v>
      </c>
      <c r="C322" s="1">
        <f t="shared" si="32"/>
        <v>402.57321899999999</v>
      </c>
      <c r="D322" s="1">
        <v>0.16447000000000001</v>
      </c>
      <c r="E322" s="8">
        <v>164805</v>
      </c>
      <c r="F322" s="1">
        <v>0</v>
      </c>
      <c r="G322" s="1">
        <v>4.5402574496756198</v>
      </c>
      <c r="H322" s="1">
        <v>4.9000000000000004</v>
      </c>
      <c r="I322" s="1">
        <v>2447.6999999999998</v>
      </c>
    </row>
    <row r="323" spans="1:9">
      <c r="A323" s="1">
        <v>1955.25</v>
      </c>
      <c r="B323">
        <v>86</v>
      </c>
      <c r="C323" s="1">
        <f t="shared" ref="C323:C386" si="42">D323*I323</f>
        <v>410.85995300000008</v>
      </c>
      <c r="D323" s="1">
        <v>0.16513000000000003</v>
      </c>
      <c r="E323" s="8">
        <v>165469.671875</v>
      </c>
      <c r="F323" s="1">
        <v>0</v>
      </c>
      <c r="G323" s="1">
        <v>4.2227767245746799</v>
      </c>
      <c r="H323" s="1">
        <v>0</v>
      </c>
      <c r="I323" s="1">
        <v>2488.1</v>
      </c>
    </row>
    <row r="324" spans="1:9">
      <c r="A324" s="1">
        <v>1955.5</v>
      </c>
      <c r="B324">
        <v>87.6</v>
      </c>
      <c r="C324" s="1">
        <f t="shared" si="42"/>
        <v>419.43489000000005</v>
      </c>
      <c r="D324" s="1">
        <v>0.16635000000000003</v>
      </c>
      <c r="E324" s="8">
        <v>166198.671875</v>
      </c>
      <c r="F324" s="1">
        <v>0</v>
      </c>
      <c r="G324" s="1">
        <v>3.9625548027602102</v>
      </c>
      <c r="H324" s="1">
        <v>0</v>
      </c>
      <c r="I324" s="1">
        <v>2521.4</v>
      </c>
    </row>
    <row r="325" spans="1:9">
      <c r="A325" s="1">
        <v>1955.75</v>
      </c>
      <c r="B325">
        <v>86.7</v>
      </c>
      <c r="C325" s="1">
        <f t="shared" si="42"/>
        <v>425.98935499999999</v>
      </c>
      <c r="D325" s="1">
        <v>0.16800999999999999</v>
      </c>
      <c r="E325" s="8">
        <v>167016</v>
      </c>
      <c r="F325" s="1">
        <v>0</v>
      </c>
      <c r="G325" s="1">
        <v>4.0582680845770804</v>
      </c>
      <c r="H325" s="1">
        <v>0</v>
      </c>
      <c r="I325" s="1">
        <v>2535.5</v>
      </c>
    </row>
    <row r="326" spans="1:9">
      <c r="A326" s="1">
        <v>1956</v>
      </c>
      <c r="B326">
        <v>88.2</v>
      </c>
      <c r="C326" s="1">
        <f t="shared" si="42"/>
        <v>428.28059100000002</v>
      </c>
      <c r="D326" s="1">
        <v>0.16969000000000001</v>
      </c>
      <c r="E326" s="8">
        <v>167745.328125</v>
      </c>
      <c r="F326" s="1">
        <v>0</v>
      </c>
      <c r="G326" s="1">
        <v>3.8875300721529502</v>
      </c>
      <c r="H326" s="1">
        <v>0.9</v>
      </c>
      <c r="I326" s="1">
        <v>2523.9</v>
      </c>
    </row>
    <row r="327" spans="1:9">
      <c r="A327" s="1">
        <v>1956.25</v>
      </c>
      <c r="B327">
        <v>91.4</v>
      </c>
      <c r="C327" s="1">
        <f t="shared" si="42"/>
        <v>434.17578400000008</v>
      </c>
      <c r="D327" s="1">
        <v>0.17068000000000003</v>
      </c>
      <c r="E327" s="8">
        <v>168438.671875</v>
      </c>
      <c r="F327" s="1">
        <v>0</v>
      </c>
      <c r="G327" s="1">
        <v>4.0400633730132798</v>
      </c>
      <c r="H327" s="1">
        <v>0.6</v>
      </c>
      <c r="I327" s="1">
        <v>2543.8000000000002</v>
      </c>
    </row>
    <row r="328" spans="1:9">
      <c r="A328" s="1">
        <v>1956.5</v>
      </c>
      <c r="B328">
        <v>91.5</v>
      </c>
      <c r="C328" s="1">
        <f t="shared" si="42"/>
        <v>439.19352199999997</v>
      </c>
      <c r="D328" s="1">
        <v>0.17287</v>
      </c>
      <c r="E328" s="8">
        <v>169194</v>
      </c>
      <c r="F328" s="1">
        <v>0</v>
      </c>
      <c r="G328" s="1">
        <v>3.98089204826756</v>
      </c>
      <c r="H328" s="1">
        <v>3</v>
      </c>
      <c r="I328" s="1">
        <v>2540.6</v>
      </c>
    </row>
    <row r="329" spans="1:9">
      <c r="A329" s="1">
        <v>1956.75</v>
      </c>
      <c r="B329">
        <v>94.3</v>
      </c>
      <c r="C329" s="1">
        <f t="shared" si="42"/>
        <v>448.09763399999997</v>
      </c>
      <c r="D329" s="1">
        <v>0.17354</v>
      </c>
      <c r="E329" s="8">
        <v>170052.671875</v>
      </c>
      <c r="F329" s="1">
        <v>0</v>
      </c>
      <c r="G329" s="1">
        <v>3.95377423073437</v>
      </c>
      <c r="H329" s="1">
        <v>0.5</v>
      </c>
      <c r="I329" s="1">
        <v>2582.1</v>
      </c>
    </row>
    <row r="330" spans="1:9">
      <c r="A330" s="1">
        <v>1957</v>
      </c>
      <c r="B330">
        <v>98.1</v>
      </c>
      <c r="C330" s="1">
        <f t="shared" si="42"/>
        <v>457.15246300000007</v>
      </c>
      <c r="D330" s="1">
        <v>0.17597000000000002</v>
      </c>
      <c r="E330" s="8">
        <v>170802</v>
      </c>
      <c r="F330" s="1">
        <v>0</v>
      </c>
      <c r="G330" s="1">
        <v>3.8065964000397998</v>
      </c>
      <c r="H330" s="1">
        <v>0</v>
      </c>
      <c r="I330" s="1">
        <v>2597.9</v>
      </c>
    </row>
    <row r="331" spans="1:9">
      <c r="A331" s="1">
        <v>1957.25</v>
      </c>
      <c r="B331">
        <v>98.4</v>
      </c>
      <c r="C331" s="1">
        <f t="shared" si="42"/>
        <v>459.17148899999995</v>
      </c>
      <c r="D331" s="1">
        <v>0.17716999999999999</v>
      </c>
      <c r="E331" s="8">
        <v>171504.328125</v>
      </c>
      <c r="F331" s="1">
        <v>0</v>
      </c>
      <c r="G331" s="1">
        <v>3.9170134787685602</v>
      </c>
      <c r="H331" s="1">
        <v>2.4</v>
      </c>
      <c r="I331" s="1">
        <v>2591.6999999999998</v>
      </c>
    </row>
    <row r="332" spans="1:9">
      <c r="A332" s="1">
        <v>1957.5</v>
      </c>
      <c r="B332">
        <v>99.8</v>
      </c>
      <c r="C332" s="1">
        <f t="shared" si="42"/>
        <v>466.38278400000002</v>
      </c>
      <c r="D332" s="1">
        <v>0.17824000000000001</v>
      </c>
      <c r="E332" s="8">
        <v>172259.671875</v>
      </c>
      <c r="F332" s="1">
        <v>1</v>
      </c>
      <c r="G332" s="1">
        <v>4.0563804656641098</v>
      </c>
      <c r="H332" s="1">
        <v>0</v>
      </c>
      <c r="I332" s="1">
        <v>2616.6</v>
      </c>
    </row>
    <row r="333" spans="1:9">
      <c r="A333" s="1">
        <v>1957.75</v>
      </c>
      <c r="B333">
        <v>102.3</v>
      </c>
      <c r="C333" s="1">
        <f t="shared" si="42"/>
        <v>461.50707499999999</v>
      </c>
      <c r="D333" s="1">
        <v>0.17824999999999999</v>
      </c>
      <c r="E333" s="8">
        <v>173061.328125</v>
      </c>
      <c r="F333" s="1">
        <v>1</v>
      </c>
      <c r="G333" s="1">
        <v>4.7445285970425797</v>
      </c>
      <c r="H333" s="1">
        <v>10.3</v>
      </c>
      <c r="I333" s="1">
        <v>2589.1</v>
      </c>
    </row>
    <row r="334" spans="1:9">
      <c r="A334" s="1">
        <v>1958</v>
      </c>
      <c r="B334">
        <v>101.8</v>
      </c>
      <c r="C334" s="1">
        <f t="shared" si="42"/>
        <v>453.92379999999997</v>
      </c>
      <c r="D334" s="1">
        <v>0.1802</v>
      </c>
      <c r="E334" s="8">
        <v>173741.328125</v>
      </c>
      <c r="F334" s="1">
        <v>1</v>
      </c>
      <c r="G334" s="1">
        <v>6.0437844194358803</v>
      </c>
      <c r="H334" s="1">
        <v>0.7</v>
      </c>
      <c r="I334" s="1">
        <v>2519</v>
      </c>
    </row>
    <row r="335" spans="1:9">
      <c r="A335" s="1">
        <v>1958.25</v>
      </c>
      <c r="B335">
        <v>105.4</v>
      </c>
      <c r="C335" s="1">
        <f t="shared" si="42"/>
        <v>458.03483999999997</v>
      </c>
      <c r="D335" s="1">
        <v>0.18071999999999999</v>
      </c>
      <c r="E335" s="8">
        <v>174404</v>
      </c>
      <c r="F335" s="1">
        <v>1</v>
      </c>
      <c r="G335" s="1">
        <v>7.0868243103378497</v>
      </c>
      <c r="H335" s="1">
        <v>0</v>
      </c>
      <c r="I335" s="1">
        <v>2534.5</v>
      </c>
    </row>
    <row r="336" spans="1:9">
      <c r="A336" s="1">
        <v>1958.5</v>
      </c>
      <c r="B336">
        <v>106.9</v>
      </c>
      <c r="C336" s="1">
        <f t="shared" si="42"/>
        <v>471.726654</v>
      </c>
      <c r="D336" s="1">
        <v>0.18185999999999999</v>
      </c>
      <c r="E336" s="8">
        <v>175146</v>
      </c>
      <c r="F336" s="1">
        <v>0</v>
      </c>
      <c r="G336" s="1">
        <v>7.0380743987103296</v>
      </c>
      <c r="H336" s="1">
        <v>0</v>
      </c>
      <c r="I336" s="1">
        <v>2593.9</v>
      </c>
    </row>
    <row r="337" spans="1:9">
      <c r="A337" s="1">
        <v>1958.75</v>
      </c>
      <c r="B337">
        <v>109.7</v>
      </c>
      <c r="C337" s="1">
        <f t="shared" si="42"/>
        <v>484.96715300000005</v>
      </c>
      <c r="D337" s="1">
        <v>0.18271000000000001</v>
      </c>
      <c r="E337" s="8">
        <v>175956.671875</v>
      </c>
      <c r="F337" s="1">
        <v>0</v>
      </c>
      <c r="G337" s="1">
        <v>6.1181850839137901</v>
      </c>
      <c r="H337" s="1">
        <v>0</v>
      </c>
      <c r="I337" s="1">
        <v>2654.3</v>
      </c>
    </row>
    <row r="338" spans="1:9">
      <c r="A338" s="1">
        <v>1959</v>
      </c>
      <c r="B338">
        <v>108.8</v>
      </c>
      <c r="C338" s="1">
        <f t="shared" si="42"/>
        <v>495.48275999999998</v>
      </c>
      <c r="D338" s="1">
        <v>0.18296999999999999</v>
      </c>
      <c r="E338" s="8">
        <v>176679</v>
      </c>
      <c r="F338" s="1">
        <v>0</v>
      </c>
      <c r="G338" s="1">
        <v>5.58633449159099</v>
      </c>
      <c r="H338" s="1">
        <v>1.5</v>
      </c>
      <c r="I338" s="1">
        <v>2708</v>
      </c>
    </row>
    <row r="339" spans="1:9">
      <c r="A339" s="1">
        <v>1959.25</v>
      </c>
      <c r="B339">
        <v>110.2</v>
      </c>
      <c r="C339" s="1">
        <f t="shared" si="42"/>
        <v>508.46989600000001</v>
      </c>
      <c r="D339" s="1">
        <v>0.18314</v>
      </c>
      <c r="E339" s="8">
        <v>177367.328125</v>
      </c>
      <c r="F339" s="1">
        <v>0</v>
      </c>
      <c r="G339" s="1">
        <v>4.9188896872479102</v>
      </c>
      <c r="H339" s="1">
        <v>0</v>
      </c>
      <c r="I339" s="1">
        <v>2776.4</v>
      </c>
    </row>
    <row r="340" spans="1:9">
      <c r="A340" s="1">
        <v>1959.5</v>
      </c>
      <c r="B340">
        <v>111</v>
      </c>
      <c r="C340" s="1">
        <f t="shared" si="42"/>
        <v>509.30754599999995</v>
      </c>
      <c r="D340" s="1">
        <v>0.18365999999999999</v>
      </c>
      <c r="E340" s="8">
        <v>178102.328125</v>
      </c>
      <c r="F340" s="1">
        <v>0</v>
      </c>
      <c r="G340" s="1">
        <v>5.0943542697231603</v>
      </c>
      <c r="H340" s="1">
        <v>0</v>
      </c>
      <c r="I340" s="1">
        <v>2773.1</v>
      </c>
    </row>
    <row r="341" spans="1:9">
      <c r="A341" s="1">
        <v>1959.75</v>
      </c>
      <c r="B341">
        <v>110</v>
      </c>
      <c r="C341" s="1">
        <f t="shared" si="42"/>
        <v>513.23180400000001</v>
      </c>
      <c r="D341" s="1">
        <v>0.18443000000000001</v>
      </c>
      <c r="E341" s="8">
        <v>178910.328125</v>
      </c>
      <c r="F341" s="1">
        <v>0</v>
      </c>
      <c r="G341" s="1">
        <v>5.3888796967306503</v>
      </c>
      <c r="H341" s="1">
        <v>0</v>
      </c>
      <c r="I341" s="1">
        <v>2782.8</v>
      </c>
    </row>
    <row r="342" spans="1:9">
      <c r="A342" s="1">
        <v>1960</v>
      </c>
      <c r="B342">
        <v>108.2</v>
      </c>
      <c r="C342" s="1">
        <f t="shared" si="42"/>
        <v>526.97801300000003</v>
      </c>
      <c r="D342" s="1">
        <v>0.18521000000000001</v>
      </c>
      <c r="E342" s="8">
        <v>179590.328125</v>
      </c>
      <c r="F342" s="1">
        <v>0</v>
      </c>
      <c r="G342" s="1">
        <v>4.9725049442080902</v>
      </c>
      <c r="H342" s="1">
        <v>0</v>
      </c>
      <c r="I342" s="1">
        <v>2845.3</v>
      </c>
    </row>
    <row r="343" spans="1:9">
      <c r="A343" s="1">
        <v>1960.25</v>
      </c>
      <c r="B343">
        <v>109.5</v>
      </c>
      <c r="C343" s="1">
        <f t="shared" si="42"/>
        <v>526.15728000000001</v>
      </c>
      <c r="D343" s="1">
        <v>0.18579000000000001</v>
      </c>
      <c r="E343" s="8">
        <v>180224.328125</v>
      </c>
      <c r="F343" s="1">
        <v>1</v>
      </c>
      <c r="G343" s="1">
        <v>5.03533822252676</v>
      </c>
      <c r="H343" s="1">
        <v>2.9</v>
      </c>
      <c r="I343" s="1">
        <v>2832</v>
      </c>
    </row>
    <row r="344" spans="1:9">
      <c r="A344" s="1">
        <v>1960.5</v>
      </c>
      <c r="B344">
        <v>113.3</v>
      </c>
      <c r="C344" s="1">
        <f t="shared" si="42"/>
        <v>528.96916799999997</v>
      </c>
      <c r="D344" s="1">
        <v>0.18648000000000001</v>
      </c>
      <c r="E344" s="8">
        <v>180951.328125</v>
      </c>
      <c r="F344" s="1">
        <v>1</v>
      </c>
      <c r="G344" s="1">
        <v>5.3470909119790004</v>
      </c>
      <c r="H344" s="1">
        <v>0</v>
      </c>
      <c r="I344" s="1">
        <v>2836.6</v>
      </c>
    </row>
    <row r="345" spans="1:9">
      <c r="A345" s="1">
        <v>1960.75</v>
      </c>
      <c r="B345">
        <v>115.1</v>
      </c>
      <c r="C345" s="1">
        <f t="shared" si="42"/>
        <v>523.63739999999996</v>
      </c>
      <c r="D345" s="1">
        <v>0.187</v>
      </c>
      <c r="E345" s="8">
        <v>181788.671875</v>
      </c>
      <c r="F345" s="1">
        <v>1</v>
      </c>
      <c r="G345" s="1">
        <v>6.0211699930887104</v>
      </c>
      <c r="H345" s="1">
        <v>0</v>
      </c>
      <c r="I345" s="1">
        <v>2800.2</v>
      </c>
    </row>
    <row r="346" spans="1:9">
      <c r="A346" s="1">
        <v>1961</v>
      </c>
      <c r="B346">
        <v>116.7</v>
      </c>
      <c r="C346" s="1">
        <f t="shared" si="42"/>
        <v>527.97156699999994</v>
      </c>
      <c r="D346" s="1">
        <v>0.18742999999999999</v>
      </c>
      <c r="E346" s="8">
        <v>182516.328125</v>
      </c>
      <c r="F346" s="1">
        <v>1</v>
      </c>
      <c r="G346" s="1">
        <v>6.5229465663121102</v>
      </c>
      <c r="H346" s="1">
        <v>7.7</v>
      </c>
      <c r="I346" s="1">
        <v>2816.9</v>
      </c>
    </row>
    <row r="347" spans="1:9">
      <c r="A347" s="1">
        <v>1961.25</v>
      </c>
      <c r="B347">
        <v>117.6</v>
      </c>
      <c r="C347" s="1">
        <f t="shared" si="42"/>
        <v>539.05435999999997</v>
      </c>
      <c r="D347" s="1">
        <v>0.18784999999999999</v>
      </c>
      <c r="E347" s="8">
        <v>183220.328125</v>
      </c>
      <c r="F347" s="1">
        <v>0</v>
      </c>
      <c r="G347" s="1">
        <v>6.7154438898151403</v>
      </c>
      <c r="H347" s="1">
        <v>31.1</v>
      </c>
      <c r="I347" s="1">
        <v>2869.6</v>
      </c>
    </row>
    <row r="348" spans="1:9">
      <c r="A348" s="1">
        <v>1961.5</v>
      </c>
      <c r="B348">
        <v>120.1</v>
      </c>
      <c r="C348" s="1">
        <f t="shared" si="42"/>
        <v>549.443037</v>
      </c>
      <c r="D348" s="1">
        <v>0.18842999999999999</v>
      </c>
      <c r="E348" s="8">
        <v>183964</v>
      </c>
      <c r="F348" s="1">
        <v>0</v>
      </c>
      <c r="G348" s="1">
        <v>6.4997675970675903</v>
      </c>
      <c r="H348" s="1">
        <v>3.5</v>
      </c>
      <c r="I348" s="1">
        <v>2915.9</v>
      </c>
    </row>
    <row r="349" spans="1:9">
      <c r="A349" s="1">
        <v>1961.75</v>
      </c>
      <c r="B349">
        <v>123.6</v>
      </c>
      <c r="C349" s="1">
        <f t="shared" si="42"/>
        <v>562.56972400000006</v>
      </c>
      <c r="D349" s="1">
        <v>0.18908000000000003</v>
      </c>
      <c r="E349" s="8">
        <v>184774.328125</v>
      </c>
      <c r="F349" s="1">
        <v>0</v>
      </c>
      <c r="G349" s="1">
        <v>5.9444384875340397</v>
      </c>
      <c r="H349" s="1">
        <v>-1</v>
      </c>
      <c r="I349" s="1">
        <v>2975.3</v>
      </c>
    </row>
    <row r="350" spans="1:9">
      <c r="A350" s="1">
        <v>1962</v>
      </c>
      <c r="B350">
        <v>127.1</v>
      </c>
      <c r="C350" s="1">
        <f t="shared" si="42"/>
        <v>576.05873999999994</v>
      </c>
      <c r="D350" s="1">
        <v>0.19020000000000001</v>
      </c>
      <c r="E350" s="8">
        <v>185448</v>
      </c>
      <c r="F350" s="1">
        <v>0</v>
      </c>
      <c r="G350" s="1">
        <v>5.4092670053410803</v>
      </c>
      <c r="H350" s="1">
        <v>2</v>
      </c>
      <c r="I350" s="1">
        <v>3028.7</v>
      </c>
    </row>
    <row r="351" spans="1:9">
      <c r="A351" s="1">
        <v>1962.25</v>
      </c>
      <c r="B351">
        <v>128.30000000000001</v>
      </c>
      <c r="C351" s="1">
        <f t="shared" si="42"/>
        <v>583.23818700000004</v>
      </c>
      <c r="D351" s="1">
        <v>0.19047</v>
      </c>
      <c r="E351" s="8">
        <v>186091.671875</v>
      </c>
      <c r="F351" s="1">
        <v>0</v>
      </c>
      <c r="G351" s="1">
        <v>5.28241240654227</v>
      </c>
      <c r="H351" s="1">
        <v>0</v>
      </c>
      <c r="I351" s="1">
        <v>3062.1</v>
      </c>
    </row>
    <row r="352" spans="1:9">
      <c r="A352" s="1">
        <v>1962.5</v>
      </c>
      <c r="B352">
        <v>131.80000000000001</v>
      </c>
      <c r="C352" s="1">
        <f t="shared" si="42"/>
        <v>590.01916799999992</v>
      </c>
      <c r="D352" s="1">
        <v>0.19091999999999998</v>
      </c>
      <c r="E352" s="8">
        <v>186795.328125</v>
      </c>
      <c r="F352" s="1">
        <v>0</v>
      </c>
      <c r="G352" s="1">
        <v>5.33624081830237</v>
      </c>
      <c r="H352" s="1">
        <v>0</v>
      </c>
      <c r="I352" s="1">
        <v>3090.4</v>
      </c>
    </row>
    <row r="353" spans="1:9">
      <c r="A353" s="1">
        <v>1962.75</v>
      </c>
      <c r="B353">
        <v>133.19999999999999</v>
      </c>
      <c r="C353" s="1">
        <f t="shared" si="42"/>
        <v>593.30980800000009</v>
      </c>
      <c r="D353" s="1">
        <v>0.19152000000000002</v>
      </c>
      <c r="E353" s="8">
        <v>187564.328125</v>
      </c>
      <c r="F353" s="1">
        <v>0</v>
      </c>
      <c r="G353" s="1">
        <v>5.3048068606266803</v>
      </c>
      <c r="H353" s="1">
        <v>0</v>
      </c>
      <c r="I353" s="1">
        <v>3097.9</v>
      </c>
    </row>
    <row r="354" spans="1:9">
      <c r="A354" s="1">
        <v>1963</v>
      </c>
      <c r="B354">
        <v>133.1</v>
      </c>
      <c r="C354" s="1">
        <f t="shared" si="42"/>
        <v>602.44726400000013</v>
      </c>
      <c r="D354" s="1">
        <v>0.19196000000000002</v>
      </c>
      <c r="E354" s="8">
        <v>188204.328125</v>
      </c>
      <c r="F354" s="1">
        <v>0</v>
      </c>
      <c r="G354" s="1">
        <v>5.5675308934220098</v>
      </c>
      <c r="H354" s="1">
        <v>0</v>
      </c>
      <c r="I354" s="1">
        <v>3138.4</v>
      </c>
    </row>
    <row r="355" spans="1:9">
      <c r="A355" s="1">
        <v>1963.25</v>
      </c>
      <c r="B355">
        <v>133.4</v>
      </c>
      <c r="C355" s="1">
        <f t="shared" si="42"/>
        <v>611.16704099999993</v>
      </c>
      <c r="D355" s="1">
        <v>0.19233</v>
      </c>
      <c r="E355" s="8">
        <v>188796</v>
      </c>
      <c r="F355" s="1">
        <v>0</v>
      </c>
      <c r="G355" s="1">
        <v>5.4727683576410797</v>
      </c>
      <c r="H355" s="1">
        <v>0</v>
      </c>
      <c r="I355" s="1">
        <v>3177.7</v>
      </c>
    </row>
    <row r="356" spans="1:9">
      <c r="A356" s="1">
        <v>1963.5</v>
      </c>
      <c r="B356">
        <v>139</v>
      </c>
      <c r="C356" s="1">
        <f t="shared" si="42"/>
        <v>623.95027199999993</v>
      </c>
      <c r="D356" s="1">
        <v>0.19271999999999997</v>
      </c>
      <c r="E356" s="8">
        <v>189499.671875</v>
      </c>
      <c r="F356" s="1">
        <v>0</v>
      </c>
      <c r="G356" s="1">
        <v>5.2930031777314399</v>
      </c>
      <c r="H356" s="1">
        <v>-7.1</v>
      </c>
      <c r="I356" s="1">
        <v>3237.6</v>
      </c>
    </row>
    <row r="357" spans="1:9">
      <c r="A357" s="1">
        <v>1963.75</v>
      </c>
      <c r="B357">
        <v>139.9</v>
      </c>
      <c r="C357" s="1">
        <f t="shared" si="42"/>
        <v>633.45399599999996</v>
      </c>
      <c r="D357" s="1">
        <v>0.19417999999999999</v>
      </c>
      <c r="E357" s="8">
        <v>190255</v>
      </c>
      <c r="F357" s="1">
        <v>0</v>
      </c>
      <c r="G357" s="1">
        <v>5.3688129101386304</v>
      </c>
      <c r="H357" s="1">
        <v>0</v>
      </c>
      <c r="I357" s="1">
        <v>3262.2</v>
      </c>
    </row>
    <row r="358" spans="1:9">
      <c r="A358" s="1">
        <v>1964</v>
      </c>
      <c r="B358">
        <v>141.30000000000001</v>
      </c>
      <c r="C358" s="1">
        <f t="shared" si="42"/>
        <v>649.63585799999998</v>
      </c>
      <c r="D358" s="1">
        <v>0.19477</v>
      </c>
      <c r="E358" s="8">
        <v>190857.671875</v>
      </c>
      <c r="F358" s="1">
        <v>0</v>
      </c>
      <c r="G358" s="1">
        <v>5.2585754173660098</v>
      </c>
      <c r="H358" s="1">
        <v>-4.5999999999999996</v>
      </c>
      <c r="I358" s="1">
        <v>3335.4</v>
      </c>
    </row>
    <row r="359" spans="1:9">
      <c r="A359" s="1">
        <v>1964.25</v>
      </c>
      <c r="B359">
        <v>142.9</v>
      </c>
      <c r="C359" s="1">
        <f t="shared" si="42"/>
        <v>658.84987299999989</v>
      </c>
      <c r="D359" s="1">
        <v>0.19528999999999999</v>
      </c>
      <c r="E359" s="8">
        <v>191452.671875</v>
      </c>
      <c r="F359" s="1">
        <v>0</v>
      </c>
      <c r="G359" s="1">
        <v>5.0302372053328499</v>
      </c>
      <c r="H359" s="1">
        <v>0</v>
      </c>
      <c r="I359" s="1">
        <v>3373.7</v>
      </c>
    </row>
    <row r="360" spans="1:9">
      <c r="A360" s="1">
        <v>1964.5</v>
      </c>
      <c r="B360">
        <v>144.4</v>
      </c>
      <c r="C360" s="1">
        <f t="shared" si="42"/>
        <v>670.461365</v>
      </c>
      <c r="D360" s="1">
        <v>0.19606999999999999</v>
      </c>
      <c r="E360" s="8">
        <v>192132</v>
      </c>
      <c r="F360" s="1">
        <v>0</v>
      </c>
      <c r="G360" s="1">
        <v>4.8084069646412804</v>
      </c>
      <c r="H360" s="1">
        <v>0</v>
      </c>
      <c r="I360" s="1">
        <v>3419.5</v>
      </c>
    </row>
    <row r="361" spans="1:9">
      <c r="A361" s="1">
        <v>1964.75</v>
      </c>
      <c r="B361">
        <v>144.30000000000001</v>
      </c>
      <c r="C361" s="1">
        <f t="shared" si="42"/>
        <v>675.61586999999997</v>
      </c>
      <c r="D361" s="1">
        <v>0.19702999999999998</v>
      </c>
      <c r="E361" s="8">
        <v>192839</v>
      </c>
      <c r="F361" s="1">
        <v>0</v>
      </c>
      <c r="G361" s="1">
        <v>4.77386549363003</v>
      </c>
      <c r="H361" s="1">
        <v>0</v>
      </c>
      <c r="I361" s="1">
        <v>3429</v>
      </c>
    </row>
    <row r="362" spans="1:9">
      <c r="A362" s="1">
        <v>1965</v>
      </c>
      <c r="B362">
        <v>144.9</v>
      </c>
      <c r="C362" s="1">
        <f t="shared" si="42"/>
        <v>695.66853300000002</v>
      </c>
      <c r="D362" s="1">
        <v>0.19800999999999999</v>
      </c>
      <c r="E362" s="8">
        <v>193385.328125</v>
      </c>
      <c r="F362" s="1">
        <v>0</v>
      </c>
      <c r="G362" s="1">
        <v>4.6951463946585204</v>
      </c>
      <c r="H362" s="1">
        <v>2.2000000000000002</v>
      </c>
      <c r="I362" s="1">
        <v>3513.3</v>
      </c>
    </row>
    <row r="363" spans="1:9">
      <c r="A363" s="1">
        <v>1965.25</v>
      </c>
      <c r="B363">
        <v>147.4</v>
      </c>
      <c r="C363" s="1">
        <f t="shared" si="42"/>
        <v>708.15618299999994</v>
      </c>
      <c r="D363" s="1">
        <v>0.19886999999999999</v>
      </c>
      <c r="E363" s="8">
        <v>193894.671875</v>
      </c>
      <c r="F363" s="1">
        <v>0</v>
      </c>
      <c r="G363" s="1">
        <v>4.4873611271439398</v>
      </c>
      <c r="H363" s="1">
        <v>1.4</v>
      </c>
      <c r="I363" s="1">
        <v>3560.9</v>
      </c>
    </row>
    <row r="364" spans="1:9">
      <c r="A364" s="1">
        <v>1965.5</v>
      </c>
      <c r="B364">
        <v>154</v>
      </c>
      <c r="C364" s="1">
        <f t="shared" si="42"/>
        <v>725.18671999999992</v>
      </c>
      <c r="D364" s="1">
        <v>0.1996</v>
      </c>
      <c r="E364" s="8">
        <v>194530.671875</v>
      </c>
      <c r="F364" s="1">
        <v>0</v>
      </c>
      <c r="G364" s="1">
        <v>4.1955593160643598</v>
      </c>
      <c r="H364" s="1">
        <v>14</v>
      </c>
      <c r="I364" s="1">
        <v>3633.2</v>
      </c>
    </row>
    <row r="365" spans="1:9">
      <c r="A365" s="1">
        <v>1965.75</v>
      </c>
      <c r="B365">
        <v>159.6</v>
      </c>
      <c r="C365" s="1">
        <f t="shared" si="42"/>
        <v>747.434304</v>
      </c>
      <c r="D365" s="1">
        <v>0.20088</v>
      </c>
      <c r="E365" s="8">
        <v>195188</v>
      </c>
      <c r="F365" s="1">
        <v>0</v>
      </c>
      <c r="G365" s="1">
        <v>3.9556956325361301</v>
      </c>
      <c r="H365" s="1">
        <v>0</v>
      </c>
      <c r="I365" s="1">
        <v>3720.8</v>
      </c>
    </row>
    <row r="366" spans="1:9">
      <c r="A366" s="1">
        <v>1966</v>
      </c>
      <c r="B366">
        <v>163.6</v>
      </c>
      <c r="C366" s="1">
        <f t="shared" si="42"/>
        <v>770.75059599999997</v>
      </c>
      <c r="D366" s="1">
        <v>0.20218</v>
      </c>
      <c r="E366" s="8">
        <v>195686</v>
      </c>
      <c r="F366" s="1">
        <v>0</v>
      </c>
      <c r="G366" s="1">
        <v>3.7113332721213799</v>
      </c>
      <c r="H366" s="1">
        <v>0</v>
      </c>
      <c r="I366" s="1">
        <v>3812.2</v>
      </c>
    </row>
    <row r="367" spans="1:9">
      <c r="A367" s="1">
        <v>1966.25</v>
      </c>
      <c r="B367">
        <v>167.9</v>
      </c>
      <c r="C367" s="1">
        <f t="shared" si="42"/>
        <v>779.93535899999995</v>
      </c>
      <c r="D367" s="1">
        <v>0.20390999999999998</v>
      </c>
      <c r="E367" s="8">
        <v>196183</v>
      </c>
      <c r="F367" s="1">
        <v>0</v>
      </c>
      <c r="G367" s="1">
        <v>3.6723744190488601</v>
      </c>
      <c r="H367" s="1">
        <v>1</v>
      </c>
      <c r="I367" s="1">
        <v>3824.9</v>
      </c>
    </row>
    <row r="368" spans="1:9">
      <c r="A368" s="1">
        <v>1966.5</v>
      </c>
      <c r="B368">
        <v>175.5</v>
      </c>
      <c r="C368" s="1">
        <f t="shared" si="42"/>
        <v>793.13850000000002</v>
      </c>
      <c r="D368" s="1">
        <v>0.20601</v>
      </c>
      <c r="E368" s="8">
        <v>196768.671875</v>
      </c>
      <c r="F368" s="1">
        <v>0</v>
      </c>
      <c r="G368" s="1">
        <v>3.61770397093174</v>
      </c>
      <c r="H368" s="1">
        <v>11</v>
      </c>
      <c r="I368" s="1">
        <v>3850</v>
      </c>
    </row>
    <row r="369" spans="1:9">
      <c r="A369" s="1">
        <v>1966.75</v>
      </c>
      <c r="B369">
        <v>179.6</v>
      </c>
      <c r="C369" s="1">
        <f t="shared" si="42"/>
        <v>806.940292</v>
      </c>
      <c r="D369" s="1">
        <v>0.20791000000000001</v>
      </c>
      <c r="E369" s="8">
        <v>197392.328125</v>
      </c>
      <c r="F369" s="1">
        <v>0</v>
      </c>
      <c r="G369" s="1">
        <v>3.55280241522023</v>
      </c>
      <c r="H369" s="1">
        <v>21.8</v>
      </c>
      <c r="I369" s="1">
        <v>3881.2</v>
      </c>
    </row>
    <row r="370" spans="1:9">
      <c r="A370" s="1">
        <v>1967</v>
      </c>
      <c r="B370">
        <v>188.5</v>
      </c>
      <c r="C370" s="1">
        <f t="shared" si="42"/>
        <v>817.770444</v>
      </c>
      <c r="D370" s="1">
        <v>0.20885999999999999</v>
      </c>
      <c r="E370" s="8">
        <v>197888.328125</v>
      </c>
      <c r="F370" s="1">
        <v>0</v>
      </c>
      <c r="G370" s="1">
        <v>3.6745321044697601</v>
      </c>
      <c r="H370" s="1">
        <v>38.799999999999997</v>
      </c>
      <c r="I370" s="1">
        <v>3915.4</v>
      </c>
    </row>
    <row r="371" spans="1:9">
      <c r="A371" s="1">
        <v>1967.25</v>
      </c>
      <c r="B371">
        <v>189.6</v>
      </c>
      <c r="C371" s="1">
        <f t="shared" si="42"/>
        <v>822.28451399999994</v>
      </c>
      <c r="D371" s="1">
        <v>0.20996999999999999</v>
      </c>
      <c r="E371" s="8">
        <v>198368.671875</v>
      </c>
      <c r="F371" s="1">
        <v>0</v>
      </c>
      <c r="G371" s="1">
        <v>3.67159884739312</v>
      </c>
      <c r="H371" s="1">
        <v>6</v>
      </c>
      <c r="I371" s="1">
        <v>3916.2</v>
      </c>
    </row>
    <row r="372" spans="1:9">
      <c r="A372" s="1">
        <v>1967.5</v>
      </c>
      <c r="B372">
        <v>193.8</v>
      </c>
      <c r="C372" s="1">
        <f t="shared" si="42"/>
        <v>836.98842500000001</v>
      </c>
      <c r="D372" s="1">
        <v>0.21203</v>
      </c>
      <c r="E372" s="8">
        <v>198912</v>
      </c>
      <c r="F372" s="1">
        <v>0</v>
      </c>
      <c r="G372" s="1">
        <v>3.6503338079036798</v>
      </c>
      <c r="H372" s="1">
        <v>3.8</v>
      </c>
      <c r="I372" s="1">
        <v>3947.5</v>
      </c>
    </row>
    <row r="373" spans="1:9">
      <c r="A373" s="1">
        <v>1967.75</v>
      </c>
      <c r="B373">
        <v>198.2</v>
      </c>
      <c r="C373" s="1">
        <f t="shared" si="42"/>
        <v>852.7178879999999</v>
      </c>
      <c r="D373" s="1">
        <v>0.21437999999999999</v>
      </c>
      <c r="E373" s="8">
        <v>199488.671875</v>
      </c>
      <c r="F373" s="1">
        <v>0</v>
      </c>
      <c r="G373" s="1">
        <v>3.7766215108215002</v>
      </c>
      <c r="H373" s="1">
        <v>-10</v>
      </c>
      <c r="I373" s="1">
        <v>3977.6</v>
      </c>
    </row>
    <row r="374" spans="1:9">
      <c r="A374" s="1">
        <v>1968</v>
      </c>
      <c r="B374">
        <v>204.1</v>
      </c>
      <c r="C374" s="1">
        <f t="shared" si="42"/>
        <v>879.77484000000004</v>
      </c>
      <c r="D374" s="1">
        <v>0.21672</v>
      </c>
      <c r="E374" s="8">
        <v>199928</v>
      </c>
      <c r="F374" s="1">
        <v>0</v>
      </c>
      <c r="G374" s="1">
        <v>3.5961008642521302</v>
      </c>
      <c r="H374" s="1">
        <v>5</v>
      </c>
      <c r="I374" s="1">
        <v>4059.5</v>
      </c>
    </row>
    <row r="375" spans="1:9">
      <c r="A375" s="1">
        <v>1968.25</v>
      </c>
      <c r="B375">
        <v>207.6</v>
      </c>
      <c r="C375" s="1">
        <f t="shared" si="42"/>
        <v>904.10021500000005</v>
      </c>
      <c r="D375" s="1">
        <v>0.21899000000000002</v>
      </c>
      <c r="E375" s="8">
        <v>200368.328125</v>
      </c>
      <c r="F375" s="1">
        <v>0</v>
      </c>
      <c r="G375" s="1">
        <v>3.4125498882896301</v>
      </c>
      <c r="H375" s="1">
        <v>-23.3</v>
      </c>
      <c r="I375" s="1">
        <v>4128.5</v>
      </c>
    </row>
    <row r="376" spans="1:9">
      <c r="A376" s="1">
        <v>1968.5</v>
      </c>
      <c r="B376">
        <v>210.9</v>
      </c>
      <c r="C376" s="1">
        <f t="shared" si="42"/>
        <v>919.25420499999984</v>
      </c>
      <c r="D376" s="1">
        <v>0.22114999999999999</v>
      </c>
      <c r="E376" s="8">
        <v>200899.671875</v>
      </c>
      <c r="F376" s="1">
        <v>0</v>
      </c>
      <c r="G376" s="1">
        <v>3.3867698122987999</v>
      </c>
      <c r="H376" s="1">
        <v>0</v>
      </c>
      <c r="I376" s="1">
        <v>4156.7</v>
      </c>
    </row>
    <row r="377" spans="1:9">
      <c r="A377" s="1">
        <v>1968.75</v>
      </c>
      <c r="B377">
        <v>214.6</v>
      </c>
      <c r="C377" s="1">
        <f t="shared" si="42"/>
        <v>936.21822199999986</v>
      </c>
      <c r="D377" s="1">
        <v>0.22425999999999999</v>
      </c>
      <c r="E377" s="8">
        <v>201459</v>
      </c>
      <c r="F377" s="1">
        <v>0</v>
      </c>
      <c r="G377" s="1">
        <v>3.27302785696277</v>
      </c>
      <c r="H377" s="1">
        <v>0</v>
      </c>
      <c r="I377" s="1">
        <v>4174.7</v>
      </c>
    </row>
    <row r="378" spans="1:9">
      <c r="A378" s="1">
        <v>1969</v>
      </c>
      <c r="B378">
        <v>216.5</v>
      </c>
      <c r="C378" s="1">
        <f t="shared" si="42"/>
        <v>960.89729999999997</v>
      </c>
      <c r="D378" s="1">
        <v>0.2266</v>
      </c>
      <c r="E378" s="8">
        <v>201888</v>
      </c>
      <c r="F378" s="1">
        <v>0</v>
      </c>
      <c r="G378" s="1">
        <v>3.25848424574726</v>
      </c>
      <c r="H378" s="1">
        <v>0</v>
      </c>
      <c r="I378" s="1">
        <v>4240.5</v>
      </c>
    </row>
    <row r="379" spans="1:9">
      <c r="A379" s="1">
        <v>1969.25</v>
      </c>
      <c r="B379">
        <v>219.4</v>
      </c>
      <c r="C379" s="1">
        <f t="shared" si="42"/>
        <v>976.10265600000014</v>
      </c>
      <c r="D379" s="1">
        <v>0.22952000000000003</v>
      </c>
      <c r="E379" s="8">
        <v>202333</v>
      </c>
      <c r="F379" s="1">
        <v>0</v>
      </c>
      <c r="G379" s="1">
        <v>3.3040820445307602</v>
      </c>
      <c r="H379" s="1">
        <v>0</v>
      </c>
      <c r="I379" s="1">
        <v>4252.8</v>
      </c>
    </row>
    <row r="380" spans="1:9">
      <c r="A380" s="1">
        <v>1969.5</v>
      </c>
      <c r="B380">
        <v>224.9</v>
      </c>
      <c r="C380" s="1">
        <f t="shared" si="42"/>
        <v>996.31416000000002</v>
      </c>
      <c r="D380" s="1">
        <v>0.23280000000000001</v>
      </c>
      <c r="E380" s="8">
        <v>202881.328125</v>
      </c>
      <c r="F380" s="1">
        <v>0</v>
      </c>
      <c r="G380" s="1">
        <v>3.4637585865355001</v>
      </c>
      <c r="H380" s="1">
        <v>0</v>
      </c>
      <c r="I380" s="1">
        <v>4279.7</v>
      </c>
    </row>
    <row r="381" spans="1:9">
      <c r="A381" s="1">
        <v>1969.75</v>
      </c>
      <c r="B381">
        <v>224.9</v>
      </c>
      <c r="C381" s="1">
        <f t="shared" si="42"/>
        <v>1004.456276</v>
      </c>
      <c r="D381" s="1">
        <v>0.23580999999999999</v>
      </c>
      <c r="E381" s="8">
        <v>203492.328125</v>
      </c>
      <c r="F381" s="1">
        <v>0</v>
      </c>
      <c r="G381" s="1">
        <v>3.4554427059617701</v>
      </c>
      <c r="H381" s="1">
        <v>0</v>
      </c>
      <c r="I381" s="1">
        <v>4259.6000000000004</v>
      </c>
    </row>
    <row r="382" spans="1:9">
      <c r="A382" s="1">
        <v>1970</v>
      </c>
      <c r="B382">
        <v>229.8</v>
      </c>
      <c r="C382" s="1">
        <f t="shared" si="42"/>
        <v>1017.0810349999999</v>
      </c>
      <c r="D382" s="1">
        <v>0.23915</v>
      </c>
      <c r="E382" s="8">
        <v>204004.328125</v>
      </c>
      <c r="F382" s="1">
        <v>1</v>
      </c>
      <c r="G382" s="1">
        <v>4.0099932298286403</v>
      </c>
      <c r="H382" s="1">
        <v>-5</v>
      </c>
      <c r="I382" s="1">
        <v>4252.8999999999996</v>
      </c>
    </row>
    <row r="383" spans="1:9">
      <c r="A383" s="1">
        <v>1970.25</v>
      </c>
      <c r="B383">
        <v>230.6</v>
      </c>
      <c r="C383" s="1">
        <f t="shared" si="42"/>
        <v>1033.0919289999999</v>
      </c>
      <c r="D383" s="1">
        <v>0.24246999999999999</v>
      </c>
      <c r="E383" s="8">
        <v>204612.671875</v>
      </c>
      <c r="F383" s="1">
        <v>1</v>
      </c>
      <c r="G383" s="1">
        <v>4.57480774898099</v>
      </c>
      <c r="H383" s="1">
        <v>-3</v>
      </c>
      <c r="I383" s="1">
        <v>4260.7</v>
      </c>
    </row>
    <row r="384" spans="1:9">
      <c r="A384" s="1">
        <v>1970.5</v>
      </c>
      <c r="B384">
        <v>235.5</v>
      </c>
      <c r="C384" s="1">
        <f t="shared" si="42"/>
        <v>1050.4918680000001</v>
      </c>
      <c r="D384" s="1">
        <v>0.24437999999999999</v>
      </c>
      <c r="E384" s="8">
        <v>205295.671875</v>
      </c>
      <c r="F384" s="1">
        <v>1</v>
      </c>
      <c r="G384" s="1">
        <v>4.9805937070987598</v>
      </c>
      <c r="H384" s="1">
        <v>0</v>
      </c>
      <c r="I384" s="1">
        <v>4298.6000000000004</v>
      </c>
    </row>
    <row r="385" spans="1:9">
      <c r="A385" s="1">
        <v>1970.75</v>
      </c>
      <c r="B385">
        <v>238.8</v>
      </c>
      <c r="C385" s="1">
        <f t="shared" si="42"/>
        <v>1052.7025599999999</v>
      </c>
      <c r="D385" s="1">
        <v>0.24751999999999999</v>
      </c>
      <c r="E385" s="8">
        <v>206016.671875</v>
      </c>
      <c r="F385" s="1">
        <v>1</v>
      </c>
      <c r="G385" s="1">
        <v>5.5891976676053003</v>
      </c>
      <c r="H385" s="1">
        <v>0</v>
      </c>
      <c r="I385" s="1">
        <v>4253</v>
      </c>
    </row>
    <row r="386" spans="1:9">
      <c r="A386" s="1">
        <v>1971</v>
      </c>
      <c r="B386">
        <v>241.6</v>
      </c>
      <c r="C386" s="1">
        <f t="shared" si="42"/>
        <v>1098.0815780000003</v>
      </c>
      <c r="D386" s="1">
        <v>0.25126000000000004</v>
      </c>
      <c r="E386" s="8">
        <v>206663</v>
      </c>
      <c r="F386" s="1">
        <v>0</v>
      </c>
      <c r="G386" s="1">
        <v>5.6968238597767398</v>
      </c>
      <c r="H386" s="1">
        <v>0</v>
      </c>
      <c r="I386" s="1">
        <v>4370.3</v>
      </c>
    </row>
    <row r="387" spans="1:9">
      <c r="A387" s="1">
        <v>1971.25</v>
      </c>
      <c r="B387">
        <v>245.3</v>
      </c>
      <c r="C387" s="1">
        <f t="shared" ref="C387:C450" si="43">D387*I387</f>
        <v>1118.7727050000001</v>
      </c>
      <c r="D387" s="1">
        <v>0.25455</v>
      </c>
      <c r="E387" s="8">
        <v>207262.328125</v>
      </c>
      <c r="F387" s="1">
        <v>0</v>
      </c>
      <c r="G387" s="1">
        <v>5.6903363364341697</v>
      </c>
      <c r="H387" s="1">
        <v>0</v>
      </c>
      <c r="I387" s="1">
        <v>4395.1000000000004</v>
      </c>
    </row>
    <row r="388" spans="1:9">
      <c r="A388" s="1">
        <v>1971.5</v>
      </c>
      <c r="B388">
        <v>248.5</v>
      </c>
      <c r="C388" s="1">
        <f t="shared" si="43"/>
        <v>1139.048722</v>
      </c>
      <c r="D388" s="1">
        <v>0.25711000000000001</v>
      </c>
      <c r="E388" s="8">
        <v>207885.328125</v>
      </c>
      <c r="F388" s="1">
        <v>0</v>
      </c>
      <c r="G388" s="1">
        <v>5.7627566472276399</v>
      </c>
      <c r="H388" s="1">
        <v>0</v>
      </c>
      <c r="I388" s="1">
        <v>4430.2</v>
      </c>
    </row>
    <row r="389" spans="1:9">
      <c r="A389" s="1">
        <v>1971.75</v>
      </c>
      <c r="B389">
        <v>250.3</v>
      </c>
      <c r="C389" s="1">
        <f t="shared" si="43"/>
        <v>1151.4071499999998</v>
      </c>
      <c r="D389" s="1">
        <v>0.25917999999999997</v>
      </c>
      <c r="E389" s="8">
        <v>208546.671875</v>
      </c>
      <c r="F389" s="1">
        <v>0</v>
      </c>
      <c r="G389" s="1">
        <v>5.7344657760707998</v>
      </c>
      <c r="H389" s="1">
        <v>0</v>
      </c>
      <c r="I389" s="1">
        <v>4442.5</v>
      </c>
    </row>
    <row r="390" spans="1:9">
      <c r="A390" s="1">
        <v>1972</v>
      </c>
      <c r="B390">
        <v>259.60000000000002</v>
      </c>
      <c r="C390" s="1">
        <f t="shared" si="43"/>
        <v>1190.1188609999999</v>
      </c>
      <c r="D390" s="1">
        <v>0.26318999999999998</v>
      </c>
      <c r="E390" s="8">
        <v>209063.328125</v>
      </c>
      <c r="F390" s="1">
        <v>0</v>
      </c>
      <c r="G390" s="1">
        <v>5.5699731327914996</v>
      </c>
      <c r="H390" s="1">
        <v>0</v>
      </c>
      <c r="I390" s="1">
        <v>4521.8999999999996</v>
      </c>
    </row>
    <row r="391" spans="1:9">
      <c r="A391" s="1">
        <v>1972.25</v>
      </c>
      <c r="B391">
        <v>263.89999999999998</v>
      </c>
      <c r="C391" s="1">
        <f t="shared" si="43"/>
        <v>1225.5542250000003</v>
      </c>
      <c r="D391" s="1">
        <v>0.26475000000000004</v>
      </c>
      <c r="E391" s="8">
        <v>209552</v>
      </c>
      <c r="F391" s="1">
        <v>0</v>
      </c>
      <c r="G391" s="1">
        <v>5.4646645561086302</v>
      </c>
      <c r="H391" s="1">
        <v>0</v>
      </c>
      <c r="I391" s="1">
        <v>4629.1000000000004</v>
      </c>
    </row>
    <row r="392" spans="1:9">
      <c r="A392" s="1">
        <v>1972.5</v>
      </c>
      <c r="B392">
        <v>261.60000000000002</v>
      </c>
      <c r="C392" s="1">
        <f t="shared" si="43"/>
        <v>1249.273285</v>
      </c>
      <c r="D392" s="1">
        <v>0.26730999999999999</v>
      </c>
      <c r="E392" s="8">
        <v>210083</v>
      </c>
      <c r="F392" s="1">
        <v>0</v>
      </c>
      <c r="G392" s="1">
        <v>5.3929964025720603</v>
      </c>
      <c r="H392" s="1">
        <v>0</v>
      </c>
      <c r="I392" s="1">
        <v>4673.5</v>
      </c>
    </row>
    <row r="393" spans="1:9">
      <c r="A393" s="1">
        <v>1972.75</v>
      </c>
      <c r="B393">
        <v>268.60000000000002</v>
      </c>
      <c r="C393" s="1">
        <f t="shared" si="43"/>
        <v>1286.5779149999998</v>
      </c>
      <c r="D393" s="1">
        <v>0.27082999999999996</v>
      </c>
      <c r="E393" s="8">
        <v>210652</v>
      </c>
      <c r="F393" s="1">
        <v>0</v>
      </c>
      <c r="G393" s="1">
        <v>5.1244199641570498</v>
      </c>
      <c r="H393" s="1">
        <v>0</v>
      </c>
      <c r="I393" s="1">
        <v>4750.5</v>
      </c>
    </row>
    <row r="394" spans="1:9">
      <c r="A394" s="1">
        <v>1973</v>
      </c>
      <c r="B394">
        <v>276.7</v>
      </c>
      <c r="C394" s="1">
        <f t="shared" si="43"/>
        <v>1335.0741599999999</v>
      </c>
      <c r="D394" s="1">
        <v>0.27403</v>
      </c>
      <c r="E394" s="8">
        <v>211119.671875</v>
      </c>
      <c r="F394" s="1">
        <v>0</v>
      </c>
      <c r="G394" s="1">
        <v>4.7837489278752399</v>
      </c>
      <c r="H394" s="1">
        <v>0</v>
      </c>
      <c r="I394" s="1">
        <v>4872</v>
      </c>
    </row>
    <row r="395" spans="1:9">
      <c r="A395" s="1">
        <v>1973.25</v>
      </c>
      <c r="B395">
        <v>280</v>
      </c>
      <c r="C395" s="1">
        <f t="shared" si="43"/>
        <v>1371.4751519999998</v>
      </c>
      <c r="D395" s="1">
        <v>0.27827999999999997</v>
      </c>
      <c r="E395" s="8">
        <v>211581</v>
      </c>
      <c r="F395" s="1">
        <v>0</v>
      </c>
      <c r="G395" s="1">
        <v>4.7254372558931301</v>
      </c>
      <c r="H395" s="1">
        <v>0</v>
      </c>
      <c r="I395" s="1">
        <v>4928.3999999999996</v>
      </c>
    </row>
    <row r="396" spans="1:9">
      <c r="A396" s="1">
        <v>1973.5</v>
      </c>
      <c r="B396">
        <v>281.10000000000002</v>
      </c>
      <c r="C396" s="1">
        <f t="shared" si="43"/>
        <v>1390.7257700000002</v>
      </c>
      <c r="D396" s="1">
        <v>0.28370000000000001</v>
      </c>
      <c r="E396" s="8">
        <v>212096.671875</v>
      </c>
      <c r="F396" s="1">
        <v>0</v>
      </c>
      <c r="G396" s="1">
        <v>4.6323315302372103</v>
      </c>
      <c r="H396" s="1">
        <v>-5</v>
      </c>
      <c r="I396" s="1">
        <v>4902.1000000000004</v>
      </c>
    </row>
    <row r="397" spans="1:9">
      <c r="A397" s="1">
        <v>1973.75</v>
      </c>
      <c r="B397">
        <v>288.8</v>
      </c>
      <c r="C397" s="1">
        <f t="shared" si="43"/>
        <v>1431.7868159999998</v>
      </c>
      <c r="D397" s="1">
        <v>0.28931999999999997</v>
      </c>
      <c r="E397" s="8">
        <v>212631.328125</v>
      </c>
      <c r="F397" s="1">
        <v>1</v>
      </c>
      <c r="G397" s="1">
        <v>4.6087751614599402</v>
      </c>
      <c r="H397" s="1">
        <v>5</v>
      </c>
      <c r="I397" s="1">
        <v>4948.8</v>
      </c>
    </row>
    <row r="398" spans="1:9">
      <c r="A398" s="1">
        <v>1974</v>
      </c>
      <c r="B398">
        <v>301.39999999999998</v>
      </c>
      <c r="C398" s="1">
        <f t="shared" si="43"/>
        <v>1446.5043519999997</v>
      </c>
      <c r="D398" s="1">
        <v>0.29487999999999998</v>
      </c>
      <c r="E398" s="8">
        <v>213072.328125</v>
      </c>
      <c r="F398" s="1">
        <v>1</v>
      </c>
      <c r="G398" s="1">
        <v>4.91255437090493</v>
      </c>
      <c r="H398" s="1">
        <v>0</v>
      </c>
      <c r="I398" s="1">
        <v>4905.3999999999996</v>
      </c>
    </row>
    <row r="399" spans="1:9">
      <c r="A399" s="1">
        <v>1974.25</v>
      </c>
      <c r="B399">
        <v>312</v>
      </c>
      <c r="C399" s="1">
        <f t="shared" si="43"/>
        <v>1484.84256</v>
      </c>
      <c r="D399" s="1">
        <v>0.30192000000000002</v>
      </c>
      <c r="E399" s="8">
        <v>213520</v>
      </c>
      <c r="F399" s="1">
        <v>1</v>
      </c>
      <c r="G399" s="1">
        <v>4.9856160710822204</v>
      </c>
      <c r="H399" s="1">
        <v>0</v>
      </c>
      <c r="I399" s="1">
        <v>4918</v>
      </c>
    </row>
    <row r="400" spans="1:9">
      <c r="A400" s="1">
        <v>1974.5</v>
      </c>
      <c r="B400">
        <v>323.2</v>
      </c>
      <c r="C400" s="1">
        <f t="shared" si="43"/>
        <v>1513.65299</v>
      </c>
      <c r="D400" s="1">
        <v>0.31085000000000002</v>
      </c>
      <c r="E400" s="8">
        <v>214047.328125</v>
      </c>
      <c r="F400" s="1">
        <v>1</v>
      </c>
      <c r="G400" s="1">
        <v>5.3912368220071203</v>
      </c>
      <c r="H400" s="1">
        <v>0</v>
      </c>
      <c r="I400" s="1">
        <v>4869.3999999999996</v>
      </c>
    </row>
    <row r="401" spans="1:9">
      <c r="A401" s="1">
        <v>1974.75</v>
      </c>
      <c r="B401">
        <v>335.1</v>
      </c>
      <c r="C401" s="1">
        <f t="shared" si="43"/>
        <v>1552.79153</v>
      </c>
      <c r="D401" s="1">
        <v>0.32014999999999999</v>
      </c>
      <c r="E401" s="8">
        <v>214619.328125</v>
      </c>
      <c r="F401" s="1">
        <v>1</v>
      </c>
      <c r="G401" s="1">
        <v>6.3257884617497</v>
      </c>
      <c r="H401" s="1">
        <v>0</v>
      </c>
      <c r="I401" s="1">
        <v>4850.2</v>
      </c>
    </row>
    <row r="402" spans="1:9">
      <c r="A402" s="1">
        <v>1975</v>
      </c>
      <c r="B402">
        <v>346.2</v>
      </c>
      <c r="C402" s="1">
        <f t="shared" si="43"/>
        <v>1569.4533839999999</v>
      </c>
      <c r="D402" s="1">
        <v>0.32756999999999997</v>
      </c>
      <c r="E402" s="8">
        <v>215064.671875</v>
      </c>
      <c r="F402" s="1">
        <v>1</v>
      </c>
      <c r="G402" s="1">
        <v>7.9223862397478104</v>
      </c>
      <c r="H402" s="1">
        <v>0</v>
      </c>
      <c r="I402" s="1">
        <v>4791.2</v>
      </c>
    </row>
    <row r="403" spans="1:9">
      <c r="A403" s="1">
        <v>1975.25</v>
      </c>
      <c r="B403">
        <v>349.8</v>
      </c>
      <c r="C403" s="1">
        <f t="shared" si="43"/>
        <v>1605.0021099999999</v>
      </c>
      <c r="D403" s="1">
        <v>0.33244999999999997</v>
      </c>
      <c r="E403" s="8">
        <v>215548</v>
      </c>
      <c r="F403" s="1">
        <v>0</v>
      </c>
      <c r="G403" s="1">
        <v>8.5099639668705702</v>
      </c>
      <c r="H403" s="1">
        <v>0</v>
      </c>
      <c r="I403" s="1">
        <v>4827.8</v>
      </c>
    </row>
    <row r="404" spans="1:9">
      <c r="A404" s="1">
        <v>1975.5</v>
      </c>
      <c r="B404">
        <v>362</v>
      </c>
      <c r="C404" s="1">
        <f t="shared" si="43"/>
        <v>1662.4176240000002</v>
      </c>
      <c r="D404" s="1">
        <v>0.33864</v>
      </c>
      <c r="E404" s="8">
        <v>216187</v>
      </c>
      <c r="F404" s="1">
        <v>0</v>
      </c>
      <c r="G404" s="1">
        <v>8.1629235278698502</v>
      </c>
      <c r="H404" s="1">
        <v>0</v>
      </c>
      <c r="I404" s="1">
        <v>4909.1000000000004</v>
      </c>
    </row>
    <row r="405" spans="1:9">
      <c r="A405" s="1">
        <v>1975.75</v>
      </c>
      <c r="B405">
        <v>372.9</v>
      </c>
      <c r="C405" s="1">
        <f t="shared" si="43"/>
        <v>1713.9483789999999</v>
      </c>
      <c r="D405" s="1">
        <v>0.34462999999999999</v>
      </c>
      <c r="E405" s="8">
        <v>216763</v>
      </c>
      <c r="F405" s="1">
        <v>0</v>
      </c>
      <c r="G405" s="1">
        <v>7.96276852903038</v>
      </c>
      <c r="H405" s="1">
        <v>0</v>
      </c>
      <c r="I405" s="1">
        <v>4973.3</v>
      </c>
    </row>
    <row r="406" spans="1:9">
      <c r="A406" s="1">
        <v>1976</v>
      </c>
      <c r="B406">
        <v>379.1</v>
      </c>
      <c r="C406" s="1">
        <f t="shared" si="43"/>
        <v>1771.9143310000002</v>
      </c>
      <c r="D406" s="1">
        <v>0.34837000000000001</v>
      </c>
      <c r="E406" s="8">
        <v>217241.671875</v>
      </c>
      <c r="F406" s="1">
        <v>0</v>
      </c>
      <c r="G406" s="1">
        <v>7.4474185384328804</v>
      </c>
      <c r="H406" s="1">
        <v>4</v>
      </c>
      <c r="I406" s="1">
        <v>5086.3</v>
      </c>
    </row>
    <row r="407" spans="1:9">
      <c r="A407" s="1">
        <v>1976.25</v>
      </c>
      <c r="B407">
        <v>380.1</v>
      </c>
      <c r="C407" s="1">
        <f t="shared" si="43"/>
        <v>1804.269168</v>
      </c>
      <c r="D407" s="1">
        <v>0.35208</v>
      </c>
      <c r="E407" s="8">
        <v>217691.328125</v>
      </c>
      <c r="F407" s="1">
        <v>0</v>
      </c>
      <c r="G407" s="1">
        <v>7.2581605465990604</v>
      </c>
      <c r="H407" s="1">
        <v>0</v>
      </c>
      <c r="I407" s="1">
        <v>5124.6000000000004</v>
      </c>
    </row>
    <row r="408" spans="1:9">
      <c r="A408" s="1">
        <v>1976.5</v>
      </c>
      <c r="B408">
        <v>382.8</v>
      </c>
      <c r="C408" s="1">
        <f t="shared" si="43"/>
        <v>1837.7219419999999</v>
      </c>
      <c r="D408" s="1">
        <v>0.35686000000000001</v>
      </c>
      <c r="E408" s="8">
        <v>218236</v>
      </c>
      <c r="F408" s="1">
        <v>0</v>
      </c>
      <c r="G408" s="1">
        <v>7.4245394840630397</v>
      </c>
      <c r="H408" s="1">
        <v>0</v>
      </c>
      <c r="I408" s="1">
        <v>5149.7</v>
      </c>
    </row>
    <row r="409" spans="1:9">
      <c r="A409" s="1">
        <v>1976.75</v>
      </c>
      <c r="B409">
        <v>390</v>
      </c>
      <c r="C409" s="1">
        <f t="shared" si="43"/>
        <v>1884.5253010000004</v>
      </c>
      <c r="D409" s="1">
        <v>0.36331000000000002</v>
      </c>
      <c r="E409" s="8">
        <v>218828</v>
      </c>
      <c r="F409" s="1">
        <v>0</v>
      </c>
      <c r="G409" s="1">
        <v>7.4563315734904201</v>
      </c>
      <c r="H409" s="1">
        <v>0</v>
      </c>
      <c r="I409" s="1">
        <v>5187.1000000000004</v>
      </c>
    </row>
    <row r="410" spans="1:9">
      <c r="A410" s="1">
        <v>1977</v>
      </c>
      <c r="B410">
        <v>401.3</v>
      </c>
      <c r="C410" s="1">
        <f t="shared" si="43"/>
        <v>1938.510039</v>
      </c>
      <c r="D410" s="1">
        <v>0.36942999999999998</v>
      </c>
      <c r="E410" s="8">
        <v>219342.328125</v>
      </c>
      <c r="F410" s="1">
        <v>0</v>
      </c>
      <c r="G410" s="1">
        <v>7.2253376080279299</v>
      </c>
      <c r="H410" s="1">
        <v>0</v>
      </c>
      <c r="I410" s="1">
        <v>5247.3</v>
      </c>
    </row>
    <row r="411" spans="1:9">
      <c r="A411" s="1">
        <v>1977.25</v>
      </c>
      <c r="B411">
        <v>411.8</v>
      </c>
      <c r="C411" s="1">
        <f t="shared" si="43"/>
        <v>2005.24452</v>
      </c>
      <c r="D411" s="1">
        <v>0.37469999999999998</v>
      </c>
      <c r="E411" s="8">
        <v>219863</v>
      </c>
      <c r="F411" s="1">
        <v>0</v>
      </c>
      <c r="G411" s="1">
        <v>6.85190146731538</v>
      </c>
      <c r="H411" s="1">
        <v>0</v>
      </c>
      <c r="I411" s="1">
        <v>5351.6</v>
      </c>
    </row>
    <row r="412" spans="1:9">
      <c r="A412" s="1">
        <v>1977.5</v>
      </c>
      <c r="B412">
        <v>417.3</v>
      </c>
      <c r="C412" s="1">
        <f t="shared" si="43"/>
        <v>2065.9974710000001</v>
      </c>
      <c r="D412" s="1">
        <v>0.37927</v>
      </c>
      <c r="E412" s="8">
        <v>220461.671875</v>
      </c>
      <c r="F412" s="1">
        <v>0</v>
      </c>
      <c r="G412" s="1">
        <v>6.62075662881744</v>
      </c>
      <c r="H412" s="1">
        <v>-5</v>
      </c>
      <c r="I412" s="1">
        <v>5447.3</v>
      </c>
    </row>
    <row r="413" spans="1:9">
      <c r="A413" s="1">
        <v>1977.75</v>
      </c>
      <c r="B413">
        <v>425.8</v>
      </c>
      <c r="C413" s="1">
        <f t="shared" si="43"/>
        <v>2110.7994380000005</v>
      </c>
      <c r="D413" s="1">
        <v>0.38758000000000004</v>
      </c>
      <c r="E413" s="8">
        <v>221105.328125</v>
      </c>
      <c r="F413" s="1">
        <v>0</v>
      </c>
      <c r="G413" s="1">
        <v>6.3788042480340499</v>
      </c>
      <c r="H413" s="1">
        <v>0</v>
      </c>
      <c r="I413" s="1">
        <v>5446.1</v>
      </c>
    </row>
    <row r="414" spans="1:9">
      <c r="A414" s="1">
        <v>1978</v>
      </c>
      <c r="B414">
        <v>431.9</v>
      </c>
      <c r="C414" s="1">
        <f t="shared" si="43"/>
        <v>2149.0479219999997</v>
      </c>
      <c r="D414" s="1">
        <v>0.39326</v>
      </c>
      <c r="E414" s="8">
        <v>221632.671875</v>
      </c>
      <c r="F414" s="1">
        <v>0</v>
      </c>
      <c r="G414" s="1">
        <v>6.0777953310366399</v>
      </c>
      <c r="H414" s="1">
        <v>0</v>
      </c>
      <c r="I414" s="1">
        <v>5464.7</v>
      </c>
    </row>
    <row r="415" spans="1:9">
      <c r="A415" s="1">
        <v>1978.25</v>
      </c>
      <c r="B415">
        <v>449.7</v>
      </c>
      <c r="C415" s="1">
        <f t="shared" si="43"/>
        <v>2274.71985</v>
      </c>
      <c r="D415" s="1">
        <v>0.40049999999999997</v>
      </c>
      <c r="E415" s="8">
        <v>222182</v>
      </c>
      <c r="F415" s="1">
        <v>0</v>
      </c>
      <c r="G415" s="1">
        <v>5.7633359364862802</v>
      </c>
      <c r="H415" s="1">
        <v>0</v>
      </c>
      <c r="I415" s="1">
        <v>5679.7</v>
      </c>
    </row>
    <row r="416" spans="1:9">
      <c r="A416" s="1">
        <v>1978.5</v>
      </c>
      <c r="B416">
        <v>459.9</v>
      </c>
      <c r="C416" s="1">
        <f t="shared" si="43"/>
        <v>2335.2254640000001</v>
      </c>
      <c r="D416" s="1">
        <v>0.40716000000000002</v>
      </c>
      <c r="E416" s="8">
        <v>222814.328125</v>
      </c>
      <c r="F416" s="1">
        <v>0</v>
      </c>
      <c r="G416" s="1">
        <v>5.7842000871611399</v>
      </c>
      <c r="H416" s="1">
        <v>0</v>
      </c>
      <c r="I416" s="1">
        <v>5735.4</v>
      </c>
    </row>
    <row r="417" spans="1:9">
      <c r="A417" s="1">
        <v>1978.75</v>
      </c>
      <c r="B417">
        <v>472.7</v>
      </c>
      <c r="C417" s="1">
        <f t="shared" si="43"/>
        <v>2416.047975</v>
      </c>
      <c r="D417" s="1">
        <v>0.41575000000000001</v>
      </c>
      <c r="E417" s="8">
        <v>223472.671875</v>
      </c>
      <c r="F417" s="1">
        <v>0</v>
      </c>
      <c r="G417" s="1">
        <v>5.6515510705949001</v>
      </c>
      <c r="H417" s="1">
        <v>0</v>
      </c>
      <c r="I417" s="1">
        <v>5811.3</v>
      </c>
    </row>
    <row r="418" spans="1:9">
      <c r="A418" s="1">
        <v>1979</v>
      </c>
      <c r="B418">
        <v>477.8</v>
      </c>
      <c r="C418" s="1">
        <f t="shared" si="43"/>
        <v>2463.3307799999998</v>
      </c>
      <c r="D418" s="1">
        <v>0.42318</v>
      </c>
      <c r="E418" s="8">
        <v>224051</v>
      </c>
      <c r="F418" s="1">
        <v>0</v>
      </c>
      <c r="G418" s="1">
        <v>5.6458073263675397</v>
      </c>
      <c r="H418" s="1">
        <v>11</v>
      </c>
      <c r="I418" s="1">
        <v>5821</v>
      </c>
    </row>
    <row r="419" spans="1:9">
      <c r="A419" s="1">
        <v>1979.25</v>
      </c>
      <c r="B419">
        <v>492.5</v>
      </c>
      <c r="C419" s="1">
        <f t="shared" si="43"/>
        <v>2526.4435679999997</v>
      </c>
      <c r="D419" s="1">
        <v>0.43362000000000001</v>
      </c>
      <c r="E419" s="8">
        <v>224637.671875</v>
      </c>
      <c r="F419" s="1">
        <v>0</v>
      </c>
      <c r="G419" s="1">
        <v>5.4881940880413502</v>
      </c>
      <c r="H419" s="1">
        <v>0</v>
      </c>
      <c r="I419" s="1">
        <v>5826.4</v>
      </c>
    </row>
    <row r="420" spans="1:9">
      <c r="A420" s="1">
        <v>1979.5</v>
      </c>
      <c r="B420">
        <v>507.2</v>
      </c>
      <c r="C420" s="1">
        <f t="shared" si="43"/>
        <v>2599.7155830000002</v>
      </c>
      <c r="D420" s="1">
        <v>0.44301000000000001</v>
      </c>
      <c r="E420" s="8">
        <v>225299</v>
      </c>
      <c r="F420" s="1">
        <v>0</v>
      </c>
      <c r="G420" s="1">
        <v>5.6364197916806997</v>
      </c>
      <c r="H420" s="1">
        <v>0</v>
      </c>
      <c r="I420" s="1">
        <v>5868.3</v>
      </c>
    </row>
    <row r="421" spans="1:9">
      <c r="A421" s="1">
        <v>1979.75</v>
      </c>
      <c r="B421">
        <v>525.5</v>
      </c>
      <c r="C421" s="1">
        <f t="shared" si="43"/>
        <v>2659.4409300000002</v>
      </c>
      <c r="D421" s="1">
        <v>0.45194000000000001</v>
      </c>
      <c r="E421" s="8">
        <v>226023.671875</v>
      </c>
      <c r="F421" s="1">
        <v>0</v>
      </c>
      <c r="G421" s="1">
        <v>5.7052466421870598</v>
      </c>
      <c r="H421" s="1">
        <v>0</v>
      </c>
      <c r="I421" s="1">
        <v>5884.5</v>
      </c>
    </row>
    <row r="422" spans="1:9">
      <c r="A422" s="1">
        <v>1980</v>
      </c>
      <c r="B422">
        <v>546.70000000000005</v>
      </c>
      <c r="C422" s="1">
        <f t="shared" si="43"/>
        <v>2724.0648959999994</v>
      </c>
      <c r="D422" s="1">
        <v>0.46143999999999996</v>
      </c>
      <c r="E422" s="8">
        <v>226652</v>
      </c>
      <c r="F422" s="1">
        <v>1</v>
      </c>
      <c r="G422" s="1">
        <v>6.0481903142680302</v>
      </c>
      <c r="H422" s="1">
        <v>169.1</v>
      </c>
      <c r="I422" s="1">
        <v>5903.4</v>
      </c>
    </row>
    <row r="423" spans="1:9">
      <c r="A423" s="1">
        <v>1980.25</v>
      </c>
      <c r="B423">
        <v>562.70000000000005</v>
      </c>
      <c r="C423" s="1">
        <f t="shared" si="43"/>
        <v>2728.0206719999996</v>
      </c>
      <c r="D423" s="1">
        <v>0.47177999999999998</v>
      </c>
      <c r="E423" s="8">
        <v>227278</v>
      </c>
      <c r="F423" s="1">
        <v>1</v>
      </c>
      <c r="G423" s="1">
        <v>7.0348031890669196</v>
      </c>
      <c r="H423" s="1">
        <v>0</v>
      </c>
      <c r="I423" s="1">
        <v>5782.4</v>
      </c>
    </row>
    <row r="424" spans="1:9">
      <c r="A424" s="1">
        <v>1980.5</v>
      </c>
      <c r="B424">
        <v>567.5</v>
      </c>
      <c r="C424" s="1">
        <f t="shared" si="43"/>
        <v>2785.1915519999998</v>
      </c>
      <c r="D424" s="1">
        <v>0.48255999999999999</v>
      </c>
      <c r="E424" s="8">
        <v>227955</v>
      </c>
      <c r="F424" s="1">
        <v>1</v>
      </c>
      <c r="G424" s="1">
        <v>7.37827874244066</v>
      </c>
      <c r="H424" s="1">
        <v>0</v>
      </c>
      <c r="I424" s="1">
        <v>5771.7</v>
      </c>
    </row>
    <row r="425" spans="1:9">
      <c r="A425" s="1">
        <v>1980.75</v>
      </c>
      <c r="B425">
        <v>587.5</v>
      </c>
      <c r="C425" s="1">
        <f t="shared" si="43"/>
        <v>2915.2749119999999</v>
      </c>
      <c r="D425" s="1">
        <v>0.49593000000000004</v>
      </c>
      <c r="E425" s="8">
        <v>228602.671875</v>
      </c>
      <c r="F425" s="1">
        <v>0</v>
      </c>
      <c r="G425" s="1">
        <v>7.1068610664242504</v>
      </c>
      <c r="H425" s="1">
        <v>0</v>
      </c>
      <c r="I425" s="1">
        <v>5878.4</v>
      </c>
    </row>
    <row r="426" spans="1:9">
      <c r="A426" s="1">
        <v>1981</v>
      </c>
      <c r="B426">
        <v>610.1</v>
      </c>
      <c r="C426" s="1">
        <f t="shared" si="43"/>
        <v>3051.3651060000002</v>
      </c>
      <c r="D426" s="1">
        <v>0.50851000000000002</v>
      </c>
      <c r="E426" s="8">
        <v>229077.328125</v>
      </c>
      <c r="F426" s="1">
        <v>0</v>
      </c>
      <c r="G426" s="1">
        <v>7.1337961998522399</v>
      </c>
      <c r="H426" s="1">
        <v>74.5</v>
      </c>
      <c r="I426" s="1">
        <v>6000.6</v>
      </c>
    </row>
    <row r="427" spans="1:9">
      <c r="A427" s="1">
        <v>1981.25</v>
      </c>
      <c r="B427">
        <v>622.4</v>
      </c>
      <c r="C427" s="1">
        <f t="shared" si="43"/>
        <v>3084.2724509999998</v>
      </c>
      <c r="D427" s="1">
        <v>0.51812999999999998</v>
      </c>
      <c r="E427" s="8">
        <v>229579.671875</v>
      </c>
      <c r="F427" s="1">
        <v>0</v>
      </c>
      <c r="G427" s="1">
        <v>7.1070168205064297</v>
      </c>
      <c r="H427" s="1">
        <v>0</v>
      </c>
      <c r="I427" s="1">
        <v>5952.7</v>
      </c>
    </row>
    <row r="428" spans="1:9">
      <c r="A428" s="1">
        <v>1981.5</v>
      </c>
      <c r="B428">
        <v>628.4</v>
      </c>
      <c r="C428" s="1">
        <f t="shared" si="43"/>
        <v>3176.9825000000001</v>
      </c>
      <c r="D428" s="1">
        <v>0.52729999999999999</v>
      </c>
      <c r="E428" s="8">
        <v>230188.328125</v>
      </c>
      <c r="F428" s="1">
        <v>1</v>
      </c>
      <c r="G428" s="1">
        <v>7.1247181334418697</v>
      </c>
      <c r="H428" s="1">
        <v>0</v>
      </c>
      <c r="I428" s="1">
        <v>6025</v>
      </c>
    </row>
    <row r="429" spans="1:9">
      <c r="A429" s="1">
        <v>1981.75</v>
      </c>
      <c r="B429">
        <v>649</v>
      </c>
      <c r="C429" s="1">
        <f t="shared" si="43"/>
        <v>3194.6739999999995</v>
      </c>
      <c r="D429" s="1">
        <v>0.53691999999999995</v>
      </c>
      <c r="E429" s="8">
        <v>230817.328125</v>
      </c>
      <c r="F429" s="1">
        <v>1</v>
      </c>
      <c r="G429" s="1">
        <v>7.9163960668796598</v>
      </c>
      <c r="H429" s="1">
        <v>0</v>
      </c>
      <c r="I429" s="1">
        <v>5950</v>
      </c>
    </row>
    <row r="430" spans="1:9">
      <c r="A430" s="1">
        <v>1982</v>
      </c>
      <c r="B430">
        <v>658.5</v>
      </c>
      <c r="C430" s="1">
        <f t="shared" si="43"/>
        <v>3184.8801829999998</v>
      </c>
      <c r="D430" s="1">
        <v>0.54420999999999997</v>
      </c>
      <c r="E430" s="8">
        <v>231313.328125</v>
      </c>
      <c r="F430" s="1">
        <v>1</v>
      </c>
      <c r="G430" s="1">
        <v>8.4951448522847404</v>
      </c>
      <c r="H430" s="1">
        <v>0</v>
      </c>
      <c r="I430" s="1">
        <v>5852.3</v>
      </c>
    </row>
    <row r="431" spans="1:9">
      <c r="A431" s="1">
        <v>1982.25</v>
      </c>
      <c r="B431">
        <v>671.9</v>
      </c>
      <c r="C431" s="1">
        <f t="shared" si="43"/>
        <v>3240.9071999999996</v>
      </c>
      <c r="D431" s="1">
        <v>0.55079999999999996</v>
      </c>
      <c r="E431" s="8">
        <v>231815.328125</v>
      </c>
      <c r="F431" s="1">
        <v>1</v>
      </c>
      <c r="G431" s="1">
        <v>9.0550443899004502</v>
      </c>
      <c r="H431" s="1">
        <v>0</v>
      </c>
      <c r="I431" s="1">
        <v>5884</v>
      </c>
    </row>
    <row r="432" spans="1:9">
      <c r="A432" s="1">
        <v>1982.5</v>
      </c>
      <c r="B432">
        <v>684.7</v>
      </c>
      <c r="C432" s="1">
        <f t="shared" si="43"/>
        <v>3274.4124959999999</v>
      </c>
      <c r="D432" s="1">
        <v>0.55864000000000003</v>
      </c>
      <c r="E432" s="8">
        <v>232393</v>
      </c>
      <c r="F432" s="1">
        <v>1</v>
      </c>
      <c r="G432" s="1">
        <v>9.5519870478155795</v>
      </c>
      <c r="H432" s="1">
        <v>0</v>
      </c>
      <c r="I432" s="1">
        <v>5861.4</v>
      </c>
    </row>
    <row r="433" spans="1:9">
      <c r="A433" s="1">
        <v>1982.75</v>
      </c>
      <c r="B433">
        <v>706.7</v>
      </c>
      <c r="C433" s="1">
        <f t="shared" si="43"/>
        <v>3312.5301999999997</v>
      </c>
      <c r="D433" s="1">
        <v>0.56469999999999998</v>
      </c>
      <c r="E433" s="8">
        <v>232989.671875</v>
      </c>
      <c r="F433" s="1">
        <v>1</v>
      </c>
      <c r="G433" s="1">
        <v>10.257091011391999</v>
      </c>
      <c r="H433" s="1">
        <v>0</v>
      </c>
      <c r="I433" s="1">
        <v>5866</v>
      </c>
    </row>
    <row r="434" spans="1:9">
      <c r="A434" s="1">
        <v>1983</v>
      </c>
      <c r="B434">
        <v>716.7</v>
      </c>
      <c r="C434" s="1">
        <f t="shared" si="43"/>
        <v>3380.9563810000004</v>
      </c>
      <c r="D434" s="1">
        <v>0.56929000000000007</v>
      </c>
      <c r="E434" s="8">
        <v>233469.328125</v>
      </c>
      <c r="F434" s="1">
        <v>0</v>
      </c>
      <c r="G434" s="1">
        <v>9.9884127479512994</v>
      </c>
      <c r="H434" s="1">
        <v>0</v>
      </c>
      <c r="I434" s="1">
        <v>5938.9</v>
      </c>
    </row>
    <row r="435" spans="1:9">
      <c r="A435" s="1">
        <v>1983.25</v>
      </c>
      <c r="B435">
        <v>729.1</v>
      </c>
      <c r="C435" s="1">
        <f t="shared" si="43"/>
        <v>3482.2177799999999</v>
      </c>
      <c r="D435" s="1">
        <v>0.57345000000000002</v>
      </c>
      <c r="E435" s="8">
        <v>233940.328125</v>
      </c>
      <c r="F435" s="1">
        <v>0</v>
      </c>
      <c r="G435" s="1">
        <v>9.7049492060722393</v>
      </c>
      <c r="H435" s="1">
        <v>0</v>
      </c>
      <c r="I435" s="1">
        <v>6072.4</v>
      </c>
    </row>
    <row r="436" spans="1:9">
      <c r="A436" s="1">
        <v>1983.5</v>
      </c>
      <c r="B436">
        <v>748.1</v>
      </c>
      <c r="C436" s="1">
        <f t="shared" si="43"/>
        <v>3587.0795379999995</v>
      </c>
      <c r="D436" s="1">
        <v>0.57928999999999997</v>
      </c>
      <c r="E436" s="8">
        <v>234503</v>
      </c>
      <c r="F436" s="1">
        <v>0</v>
      </c>
      <c r="G436" s="1">
        <v>8.9914950083144092</v>
      </c>
      <c r="H436" s="1">
        <v>0</v>
      </c>
      <c r="I436" s="1">
        <v>6192.2</v>
      </c>
    </row>
    <row r="437" spans="1:9">
      <c r="A437" s="1">
        <v>1983.75</v>
      </c>
      <c r="B437">
        <v>739.7</v>
      </c>
      <c r="C437" s="1">
        <f t="shared" si="43"/>
        <v>3688.1527099999998</v>
      </c>
      <c r="D437" s="1">
        <v>0.58355000000000001</v>
      </c>
      <c r="E437" s="8">
        <v>235073.328125</v>
      </c>
      <c r="F437" s="1">
        <v>0</v>
      </c>
      <c r="G437" s="1">
        <v>8.2047526208906607</v>
      </c>
      <c r="H437" s="1">
        <v>0</v>
      </c>
      <c r="I437" s="1">
        <v>6320.2</v>
      </c>
    </row>
    <row r="438" spans="1:9">
      <c r="A438" s="1">
        <v>1984</v>
      </c>
      <c r="B438">
        <v>767.2</v>
      </c>
      <c r="C438" s="1">
        <f t="shared" si="43"/>
        <v>3807.4370879999997</v>
      </c>
      <c r="D438" s="1">
        <v>0.59095999999999993</v>
      </c>
      <c r="E438" s="8">
        <v>235529</v>
      </c>
      <c r="F438" s="1">
        <v>0</v>
      </c>
      <c r="G438" s="1">
        <v>7.5603829367782396</v>
      </c>
      <c r="H438" s="1">
        <v>0</v>
      </c>
      <c r="I438" s="1">
        <v>6442.8</v>
      </c>
    </row>
    <row r="439" spans="1:9">
      <c r="A439" s="1">
        <v>1984.25</v>
      </c>
      <c r="B439">
        <v>791.4</v>
      </c>
      <c r="C439" s="1">
        <f t="shared" si="43"/>
        <v>3906.3150799999999</v>
      </c>
      <c r="D439" s="1">
        <v>0.59601999999999999</v>
      </c>
      <c r="E439" s="8">
        <v>235997.328125</v>
      </c>
      <c r="F439" s="1">
        <v>0</v>
      </c>
      <c r="G439" s="1">
        <v>7.1827290891766102</v>
      </c>
      <c r="H439" s="1">
        <v>0</v>
      </c>
      <c r="I439" s="1">
        <v>6554</v>
      </c>
    </row>
    <row r="440" spans="1:9">
      <c r="A440" s="1">
        <v>1984.5</v>
      </c>
      <c r="B440">
        <v>803.6</v>
      </c>
      <c r="C440" s="1">
        <f t="shared" si="43"/>
        <v>3975.9803370000004</v>
      </c>
      <c r="D440" s="1">
        <v>0.60081000000000007</v>
      </c>
      <c r="E440" s="8">
        <v>236552.328125</v>
      </c>
      <c r="F440" s="1">
        <v>0</v>
      </c>
      <c r="G440" s="1">
        <v>7.1563667436402199</v>
      </c>
      <c r="H440" s="1">
        <v>0</v>
      </c>
      <c r="I440" s="1">
        <v>6617.7</v>
      </c>
    </row>
    <row r="441" spans="1:9">
      <c r="A441" s="1">
        <v>1984.75</v>
      </c>
      <c r="B441">
        <v>825.5</v>
      </c>
      <c r="C441" s="1">
        <f t="shared" si="43"/>
        <v>4033.9829400000003</v>
      </c>
      <c r="D441" s="1">
        <v>0.60465000000000002</v>
      </c>
      <c r="E441" s="8">
        <v>237150.328125</v>
      </c>
      <c r="F441" s="1">
        <v>0</v>
      </c>
      <c r="G441" s="1">
        <v>6.9937792820863303</v>
      </c>
      <c r="H441" s="1">
        <v>0</v>
      </c>
      <c r="I441" s="1">
        <v>6671.6</v>
      </c>
    </row>
    <row r="442" spans="1:9">
      <c r="A442" s="1">
        <v>1985</v>
      </c>
      <c r="B442">
        <v>845.6</v>
      </c>
      <c r="C442" s="1">
        <f t="shared" si="43"/>
        <v>4117.2039199999999</v>
      </c>
      <c r="D442" s="1">
        <v>0.61136000000000001</v>
      </c>
      <c r="E442" s="8">
        <v>237600.671875</v>
      </c>
      <c r="F442" s="1">
        <v>0</v>
      </c>
      <c r="G442" s="1">
        <v>6.9907657218878096</v>
      </c>
      <c r="H442" s="1">
        <v>0</v>
      </c>
      <c r="I442" s="1">
        <v>6734.5</v>
      </c>
    </row>
    <row r="443" spans="1:9">
      <c r="A443" s="1">
        <v>1985.25</v>
      </c>
      <c r="B443">
        <v>868.4</v>
      </c>
      <c r="C443" s="1">
        <f t="shared" si="43"/>
        <v>4175.617945</v>
      </c>
      <c r="D443" s="1">
        <v>0.61482999999999999</v>
      </c>
      <c r="E443" s="8">
        <v>238081.328125</v>
      </c>
      <c r="F443" s="1">
        <v>0</v>
      </c>
      <c r="G443" s="1">
        <v>6.9991718635155999</v>
      </c>
      <c r="H443" s="1">
        <v>0</v>
      </c>
      <c r="I443" s="1">
        <v>6791.5</v>
      </c>
    </row>
    <row r="444" spans="1:9">
      <c r="A444" s="1">
        <v>1985.5</v>
      </c>
      <c r="B444">
        <v>893.9</v>
      </c>
      <c r="C444" s="1">
        <f t="shared" si="43"/>
        <v>4258.3023360000007</v>
      </c>
      <c r="D444" s="1">
        <v>0.61736000000000002</v>
      </c>
      <c r="E444" s="8">
        <v>238681</v>
      </c>
      <c r="F444" s="1">
        <v>0</v>
      </c>
      <c r="G444" s="1">
        <v>6.9238445742276999</v>
      </c>
      <c r="H444" s="1">
        <v>0</v>
      </c>
      <c r="I444" s="1">
        <v>6897.6</v>
      </c>
    </row>
    <row r="445" spans="1:9">
      <c r="A445" s="1">
        <v>1985.75</v>
      </c>
      <c r="B445">
        <v>907.7</v>
      </c>
      <c r="C445" s="1">
        <f t="shared" si="43"/>
        <v>4318.7299999999996</v>
      </c>
      <c r="D445" s="1">
        <v>0.62139999999999995</v>
      </c>
      <c r="E445" s="8">
        <v>239299</v>
      </c>
      <c r="F445" s="1">
        <v>0</v>
      </c>
      <c r="G445" s="1">
        <v>6.7733121732962998</v>
      </c>
      <c r="H445" s="1">
        <v>0</v>
      </c>
      <c r="I445" s="1">
        <v>6950</v>
      </c>
    </row>
    <row r="446" spans="1:9">
      <c r="A446" s="1">
        <v>1986</v>
      </c>
      <c r="B446">
        <v>918.8</v>
      </c>
      <c r="C446" s="1">
        <f t="shared" si="43"/>
        <v>4382.4126080000005</v>
      </c>
      <c r="D446" s="1">
        <v>0.62456</v>
      </c>
      <c r="E446" s="8">
        <v>239784.671875</v>
      </c>
      <c r="F446" s="1">
        <v>0</v>
      </c>
      <c r="G446" s="1">
        <v>6.73584134431111</v>
      </c>
      <c r="H446" s="1">
        <v>0</v>
      </c>
      <c r="I446" s="1">
        <v>7016.8</v>
      </c>
    </row>
    <row r="447" spans="1:9">
      <c r="A447" s="1">
        <v>1986.25</v>
      </c>
      <c r="B447">
        <v>940.9</v>
      </c>
      <c r="C447" s="1">
        <f t="shared" si="43"/>
        <v>4423.2736999999997</v>
      </c>
      <c r="D447" s="1">
        <v>0.62785999999999997</v>
      </c>
      <c r="E447" s="8">
        <v>240274.671875</v>
      </c>
      <c r="F447" s="1">
        <v>0</v>
      </c>
      <c r="G447" s="1">
        <v>6.8942715495112301</v>
      </c>
      <c r="H447" s="1">
        <v>0</v>
      </c>
      <c r="I447" s="1">
        <v>7045</v>
      </c>
    </row>
    <row r="448" spans="1:9">
      <c r="A448" s="1">
        <v>1986.5</v>
      </c>
      <c r="B448">
        <v>967.4</v>
      </c>
      <c r="C448" s="1">
        <f t="shared" si="43"/>
        <v>4491.2984470000001</v>
      </c>
      <c r="D448" s="1">
        <v>0.63143000000000005</v>
      </c>
      <c r="E448" s="8">
        <v>240857.671875</v>
      </c>
      <c r="F448" s="1">
        <v>0</v>
      </c>
      <c r="G448" s="1">
        <v>6.7121245036537101</v>
      </c>
      <c r="H448" s="1">
        <v>0</v>
      </c>
      <c r="I448" s="1">
        <v>7112.9</v>
      </c>
    </row>
    <row r="449" spans="1:9">
      <c r="A449" s="1">
        <v>1986.75</v>
      </c>
      <c r="B449">
        <v>970.2</v>
      </c>
      <c r="C449" s="1">
        <f t="shared" si="43"/>
        <v>4543.3241909999997</v>
      </c>
      <c r="D449" s="1">
        <v>0.63566999999999996</v>
      </c>
      <c r="E449" s="8">
        <v>241453.671875</v>
      </c>
      <c r="F449" s="1">
        <v>0</v>
      </c>
      <c r="G449" s="1">
        <v>6.5622333200725</v>
      </c>
      <c r="H449" s="1">
        <v>-89.4</v>
      </c>
      <c r="I449" s="1">
        <v>7147.3</v>
      </c>
    </row>
    <row r="450" spans="1:9">
      <c r="A450" s="1">
        <v>1987</v>
      </c>
      <c r="B450">
        <v>982.4</v>
      </c>
      <c r="C450" s="1">
        <f t="shared" si="43"/>
        <v>4611.1150399999997</v>
      </c>
      <c r="D450" s="1">
        <v>0.64159999999999995</v>
      </c>
      <c r="E450" s="8">
        <v>241931</v>
      </c>
      <c r="F450" s="1">
        <v>0</v>
      </c>
      <c r="G450" s="1">
        <v>6.35589926534605</v>
      </c>
      <c r="H450" s="1">
        <v>0</v>
      </c>
      <c r="I450" s="1">
        <v>7186.9</v>
      </c>
    </row>
    <row r="451" spans="1:9">
      <c r="A451" s="1">
        <v>1987.25</v>
      </c>
      <c r="B451">
        <v>994.6</v>
      </c>
      <c r="C451" s="1">
        <f t="shared" ref="C451:C514" si="44">D451*I451</f>
        <v>4686.716958</v>
      </c>
      <c r="D451" s="1">
        <v>0.64525999999999994</v>
      </c>
      <c r="E451" s="8">
        <v>242427.671875</v>
      </c>
      <c r="F451" s="1">
        <v>0</v>
      </c>
      <c r="G451" s="1">
        <v>6.0289646386156601</v>
      </c>
      <c r="H451" s="1">
        <v>0</v>
      </c>
      <c r="I451" s="1">
        <v>7263.3</v>
      </c>
    </row>
    <row r="452" spans="1:9">
      <c r="A452" s="1">
        <v>1987.5</v>
      </c>
      <c r="B452">
        <v>1002.5</v>
      </c>
      <c r="C452" s="1">
        <f t="shared" si="44"/>
        <v>4764.5126789999995</v>
      </c>
      <c r="D452" s="1">
        <v>0.65032999999999996</v>
      </c>
      <c r="E452" s="8">
        <v>243013</v>
      </c>
      <c r="F452" s="1">
        <v>0</v>
      </c>
      <c r="G452" s="1">
        <v>5.7725116828589798</v>
      </c>
      <c r="H452" s="1">
        <v>0</v>
      </c>
      <c r="I452" s="1">
        <v>7326.3</v>
      </c>
    </row>
    <row r="453" spans="1:9">
      <c r="A453" s="1">
        <v>1987.75</v>
      </c>
      <c r="B453">
        <v>1018.1</v>
      </c>
      <c r="C453" s="1">
        <f t="shared" si="44"/>
        <v>4883.0990099999999</v>
      </c>
      <c r="D453" s="1">
        <v>0.65529999999999999</v>
      </c>
      <c r="E453" s="8">
        <v>243631.328125</v>
      </c>
      <c r="F453" s="1">
        <v>0</v>
      </c>
      <c r="G453" s="1">
        <v>5.6328469837216097</v>
      </c>
      <c r="H453" s="1">
        <v>0</v>
      </c>
      <c r="I453" s="1">
        <v>7451.7</v>
      </c>
    </row>
    <row r="454" spans="1:9">
      <c r="A454" s="1">
        <v>1988</v>
      </c>
      <c r="B454">
        <v>1021.9</v>
      </c>
      <c r="C454" s="1">
        <f t="shared" si="44"/>
        <v>4948.6253359999992</v>
      </c>
      <c r="D454" s="1">
        <v>0.66067999999999993</v>
      </c>
      <c r="E454" s="8">
        <v>244130.328125</v>
      </c>
      <c r="F454" s="1">
        <v>0</v>
      </c>
      <c r="G454" s="1">
        <v>5.4967112882208999</v>
      </c>
      <c r="H454" s="1">
        <v>-242</v>
      </c>
      <c r="I454" s="1">
        <v>7490.2</v>
      </c>
    </row>
    <row r="455" spans="1:9">
      <c r="A455" s="1">
        <v>1988.25</v>
      </c>
      <c r="B455">
        <v>1033</v>
      </c>
      <c r="C455" s="1">
        <f t="shared" si="44"/>
        <v>5059.294296</v>
      </c>
      <c r="D455" s="1">
        <v>0.66688999999999998</v>
      </c>
      <c r="E455" s="8">
        <v>244620.328125</v>
      </c>
      <c r="F455" s="1">
        <v>0</v>
      </c>
      <c r="G455" s="1">
        <v>5.2655334940160596</v>
      </c>
      <c r="H455" s="1">
        <v>0</v>
      </c>
      <c r="I455" s="1">
        <v>7586.4</v>
      </c>
    </row>
    <row r="456" spans="1:9">
      <c r="A456" s="1">
        <v>1988.5</v>
      </c>
      <c r="B456">
        <v>1036.9000000000001</v>
      </c>
      <c r="C456" s="1">
        <f t="shared" si="44"/>
        <v>5142.8571519999996</v>
      </c>
      <c r="D456" s="1">
        <v>0.67441999999999991</v>
      </c>
      <c r="E456" s="8">
        <v>245241.671875</v>
      </c>
      <c r="F456" s="1">
        <v>0</v>
      </c>
      <c r="G456" s="1">
        <v>5.2703024427027403</v>
      </c>
      <c r="H456" s="1">
        <v>0</v>
      </c>
      <c r="I456" s="1">
        <v>7625.6</v>
      </c>
    </row>
    <row r="457" spans="1:9">
      <c r="A457" s="1">
        <v>1988.75</v>
      </c>
      <c r="B457">
        <v>1063.8</v>
      </c>
      <c r="C457" s="1">
        <f t="shared" si="44"/>
        <v>5251.0001220000004</v>
      </c>
      <c r="D457" s="1">
        <v>0.67953000000000008</v>
      </c>
      <c r="E457" s="8">
        <v>245877.671875</v>
      </c>
      <c r="F457" s="1">
        <v>0</v>
      </c>
      <c r="G457" s="1">
        <v>5.1336060701387503</v>
      </c>
      <c r="H457" s="1">
        <v>-58.8</v>
      </c>
      <c r="I457" s="1">
        <v>7727.4</v>
      </c>
    </row>
    <row r="458" spans="1:9">
      <c r="A458" s="1">
        <v>1989</v>
      </c>
      <c r="B458">
        <v>1070.7</v>
      </c>
      <c r="C458" s="1">
        <f t="shared" si="44"/>
        <v>5360.3252769999999</v>
      </c>
      <c r="D458" s="1">
        <v>0.68723000000000001</v>
      </c>
      <c r="E458" s="8">
        <v>246377.328125</v>
      </c>
      <c r="F458" s="1">
        <v>0</v>
      </c>
      <c r="G458" s="1">
        <v>5.0037002362843301</v>
      </c>
      <c r="H458" s="1">
        <v>0</v>
      </c>
      <c r="I458" s="1">
        <v>7799.9</v>
      </c>
    </row>
    <row r="459" spans="1:9">
      <c r="A459" s="1">
        <v>1989.25</v>
      </c>
      <c r="B459">
        <v>1095</v>
      </c>
      <c r="C459" s="1">
        <f t="shared" si="44"/>
        <v>5453.5816169999998</v>
      </c>
      <c r="D459" s="1">
        <v>0.69399</v>
      </c>
      <c r="E459" s="8">
        <v>246913.671875</v>
      </c>
      <c r="F459" s="1">
        <v>0</v>
      </c>
      <c r="G459" s="1">
        <v>5.0314971285299901</v>
      </c>
      <c r="H459" s="1">
        <v>0</v>
      </c>
      <c r="I459" s="1">
        <v>7858.3</v>
      </c>
    </row>
    <row r="460" spans="1:9">
      <c r="A460" s="1">
        <v>1989.5</v>
      </c>
      <c r="B460">
        <v>1112.0999999999999</v>
      </c>
      <c r="C460" s="1">
        <f t="shared" si="44"/>
        <v>5532.9351299999998</v>
      </c>
      <c r="D460" s="1">
        <v>0.69855</v>
      </c>
      <c r="E460" s="8">
        <v>247577</v>
      </c>
      <c r="F460" s="1">
        <v>0</v>
      </c>
      <c r="G460" s="1">
        <v>5.0629750631496497</v>
      </c>
      <c r="H460" s="1">
        <v>0</v>
      </c>
      <c r="I460" s="1">
        <v>7920.6</v>
      </c>
    </row>
    <row r="461" spans="1:9">
      <c r="A461" s="1">
        <v>1989.75</v>
      </c>
      <c r="B461">
        <v>1124.5999999999999</v>
      </c>
      <c r="C461" s="1">
        <f t="shared" si="44"/>
        <v>5581.6931429999995</v>
      </c>
      <c r="D461" s="1">
        <v>0.70316999999999996</v>
      </c>
      <c r="E461" s="8">
        <v>248275.671875</v>
      </c>
      <c r="F461" s="1">
        <v>0</v>
      </c>
      <c r="G461" s="1">
        <v>5.1554250549448799</v>
      </c>
      <c r="H461" s="1">
        <v>-507.6</v>
      </c>
      <c r="I461" s="1">
        <v>7937.9</v>
      </c>
    </row>
    <row r="462" spans="1:9">
      <c r="A462" s="1">
        <v>1990</v>
      </c>
      <c r="B462">
        <v>1158.5999999999999</v>
      </c>
      <c r="C462" s="1">
        <f t="shared" si="44"/>
        <v>5708.0825279999999</v>
      </c>
      <c r="D462" s="1">
        <v>0.71165999999999996</v>
      </c>
      <c r="E462" s="8">
        <v>248832.671875</v>
      </c>
      <c r="F462" s="1">
        <v>0</v>
      </c>
      <c r="G462" s="1">
        <v>5.0954615876619203</v>
      </c>
      <c r="H462" s="1">
        <v>0</v>
      </c>
      <c r="I462" s="1">
        <v>8020.8</v>
      </c>
    </row>
    <row r="463" spans="1:9">
      <c r="A463" s="1">
        <v>1990.25</v>
      </c>
      <c r="B463">
        <v>1171.4000000000001</v>
      </c>
      <c r="C463" s="1">
        <f t="shared" si="44"/>
        <v>5797.3803109999999</v>
      </c>
      <c r="D463" s="1">
        <v>0.71992999999999996</v>
      </c>
      <c r="E463" s="8">
        <v>249573.328125</v>
      </c>
      <c r="F463" s="1">
        <v>0</v>
      </c>
      <c r="G463" s="1">
        <v>5.1311641203977398</v>
      </c>
      <c r="H463" s="1">
        <v>0</v>
      </c>
      <c r="I463" s="1">
        <v>8052.7</v>
      </c>
    </row>
    <row r="464" spans="1:9">
      <c r="A464" s="1">
        <v>1990.5</v>
      </c>
      <c r="B464">
        <v>1183</v>
      </c>
      <c r="C464" s="1">
        <f t="shared" si="44"/>
        <v>5850.6165300000002</v>
      </c>
      <c r="D464" s="1">
        <v>0.72655000000000003</v>
      </c>
      <c r="E464" s="8">
        <v>250440.671875</v>
      </c>
      <c r="F464" s="1">
        <v>1</v>
      </c>
      <c r="G464" s="1">
        <v>5.46775971780189</v>
      </c>
      <c r="H464" s="1">
        <v>0</v>
      </c>
      <c r="I464" s="1">
        <v>8052.6</v>
      </c>
    </row>
    <row r="465" spans="1:9">
      <c r="A465" s="1">
        <v>1990.75</v>
      </c>
      <c r="B465">
        <v>1213.8</v>
      </c>
      <c r="C465" s="1">
        <f t="shared" si="44"/>
        <v>5845.9369800000004</v>
      </c>
      <c r="D465" s="1">
        <v>0.7323900000000001</v>
      </c>
      <c r="E465" s="8">
        <v>251343</v>
      </c>
      <c r="F465" s="1">
        <v>1</v>
      </c>
      <c r="G465" s="1">
        <v>5.8775801612801999</v>
      </c>
      <c r="H465" s="1">
        <v>112.1</v>
      </c>
      <c r="I465" s="1">
        <v>7982</v>
      </c>
    </row>
    <row r="466" spans="1:9">
      <c r="A466" s="1">
        <v>1991</v>
      </c>
      <c r="B466">
        <v>1228.0999999999999</v>
      </c>
      <c r="C466" s="1">
        <f t="shared" si="44"/>
        <v>5880.1812839999993</v>
      </c>
      <c r="D466" s="1">
        <v>0.74025999999999992</v>
      </c>
      <c r="E466" s="8">
        <v>252132</v>
      </c>
      <c r="F466" s="1">
        <v>1</v>
      </c>
      <c r="G466" s="1">
        <v>6.3201641036666096</v>
      </c>
      <c r="H466" s="1">
        <v>0</v>
      </c>
      <c r="I466" s="1">
        <v>7943.4</v>
      </c>
    </row>
    <row r="467" spans="1:9">
      <c r="A467" s="1">
        <v>1991.25</v>
      </c>
      <c r="B467">
        <v>1236.2</v>
      </c>
      <c r="C467" s="1">
        <f t="shared" si="44"/>
        <v>5962.0034100000003</v>
      </c>
      <c r="D467" s="1">
        <v>0.74553000000000003</v>
      </c>
      <c r="E467" s="8">
        <v>252921</v>
      </c>
      <c r="F467" s="1">
        <v>0</v>
      </c>
      <c r="G467" s="1">
        <v>6.5602744329168798</v>
      </c>
      <c r="H467" s="1">
        <v>0</v>
      </c>
      <c r="I467" s="1">
        <v>7997</v>
      </c>
    </row>
    <row r="468" spans="1:9">
      <c r="A468" s="1">
        <v>1991.5</v>
      </c>
      <c r="B468">
        <v>1239.2</v>
      </c>
      <c r="C468" s="1">
        <f t="shared" si="44"/>
        <v>6033.7058309999993</v>
      </c>
      <c r="D468" s="1">
        <v>0.75132999999999994</v>
      </c>
      <c r="E468" s="8">
        <v>253808.671875</v>
      </c>
      <c r="F468" s="1">
        <v>0</v>
      </c>
      <c r="G468" s="1">
        <v>6.5890008548797203</v>
      </c>
      <c r="H468" s="1">
        <v>0</v>
      </c>
      <c r="I468" s="1">
        <v>8030.7</v>
      </c>
    </row>
    <row r="469" spans="1:9">
      <c r="A469" s="1">
        <v>1991.75</v>
      </c>
      <c r="B469">
        <v>1240.8</v>
      </c>
      <c r="C469" s="1">
        <f t="shared" si="44"/>
        <v>6092.5239179999999</v>
      </c>
      <c r="D469" s="1">
        <v>0.75568999999999997</v>
      </c>
      <c r="E469" s="8">
        <v>254705.671875</v>
      </c>
      <c r="F469" s="1">
        <v>0</v>
      </c>
      <c r="G469" s="1">
        <v>6.8229980885837804</v>
      </c>
      <c r="H469" s="1">
        <v>-112.1</v>
      </c>
      <c r="I469" s="1">
        <v>8062.2</v>
      </c>
    </row>
    <row r="470" spans="1:9">
      <c r="A470" s="1">
        <v>1992</v>
      </c>
      <c r="B470">
        <v>1258.8</v>
      </c>
      <c r="C470" s="1">
        <f t="shared" si="44"/>
        <v>6190.7826779999987</v>
      </c>
      <c r="D470" s="1">
        <v>0.75953999999999988</v>
      </c>
      <c r="E470" s="8">
        <v>255455</v>
      </c>
      <c r="F470" s="1">
        <v>0</v>
      </c>
      <c r="G470" s="1">
        <v>7.0945731196122503</v>
      </c>
      <c r="H470" s="1">
        <v>0</v>
      </c>
      <c r="I470" s="1">
        <v>8150.7</v>
      </c>
    </row>
    <row r="471" spans="1:9">
      <c r="A471" s="1">
        <v>1992.25</v>
      </c>
      <c r="B471">
        <v>1267.3</v>
      </c>
      <c r="C471" s="1">
        <f t="shared" si="44"/>
        <v>6295.1917789999989</v>
      </c>
      <c r="D471" s="1">
        <v>0.76422999999999996</v>
      </c>
      <c r="E471" s="8">
        <v>256288.671875</v>
      </c>
      <c r="F471" s="1">
        <v>0</v>
      </c>
      <c r="G471" s="1">
        <v>7.3015046218875597</v>
      </c>
      <c r="H471" s="1">
        <v>0</v>
      </c>
      <c r="I471" s="1">
        <v>8237.2999999999993</v>
      </c>
    </row>
    <row r="472" spans="1:9">
      <c r="A472" s="1">
        <v>1992.5</v>
      </c>
      <c r="B472">
        <v>1281.7</v>
      </c>
      <c r="C472" s="1">
        <f t="shared" si="44"/>
        <v>6389.6954939999996</v>
      </c>
      <c r="D472" s="1">
        <v>0.76778000000000002</v>
      </c>
      <c r="E472" s="8">
        <v>257224.671875</v>
      </c>
      <c r="F472" s="1">
        <v>0</v>
      </c>
      <c r="G472" s="1">
        <v>7.3326221540914602</v>
      </c>
      <c r="H472" s="1">
        <v>0</v>
      </c>
      <c r="I472" s="1">
        <v>8322.2999999999993</v>
      </c>
    </row>
    <row r="473" spans="1:9">
      <c r="A473" s="1">
        <v>1992.75</v>
      </c>
      <c r="B473">
        <v>1286</v>
      </c>
      <c r="C473" s="1">
        <f t="shared" si="44"/>
        <v>6493.5429719999993</v>
      </c>
      <c r="D473" s="1">
        <v>0.77213999999999994</v>
      </c>
      <c r="E473" s="8">
        <v>258140.328125</v>
      </c>
      <c r="F473" s="1">
        <v>0</v>
      </c>
      <c r="G473" s="1">
        <v>7.1208255758661299</v>
      </c>
      <c r="H473" s="1">
        <v>0</v>
      </c>
      <c r="I473" s="1">
        <v>8409.7999999999993</v>
      </c>
    </row>
    <row r="474" spans="1:9">
      <c r="A474" s="1">
        <v>1993</v>
      </c>
      <c r="B474">
        <v>1282.5999999999999</v>
      </c>
      <c r="C474" s="1">
        <f t="shared" si="44"/>
        <v>6544.5202810000001</v>
      </c>
      <c r="D474" s="1">
        <v>0.77677000000000007</v>
      </c>
      <c r="E474" s="8">
        <v>258916.671875</v>
      </c>
      <c r="F474" s="1">
        <v>0</v>
      </c>
      <c r="G474" s="1">
        <v>6.8744945137504301</v>
      </c>
      <c r="H474" s="1">
        <v>0</v>
      </c>
      <c r="I474" s="1">
        <v>8425.2999999999993</v>
      </c>
    </row>
    <row r="475" spans="1:9">
      <c r="A475" s="1">
        <v>1993.25</v>
      </c>
      <c r="B475">
        <v>1290.3</v>
      </c>
      <c r="C475" s="1">
        <f t="shared" si="44"/>
        <v>6622.7639520000002</v>
      </c>
      <c r="D475" s="1">
        <v>0.78105999999999998</v>
      </c>
      <c r="E475" s="8">
        <v>259685.671875</v>
      </c>
      <c r="F475" s="1">
        <v>0</v>
      </c>
      <c r="G475" s="1">
        <v>6.7967913065902703</v>
      </c>
      <c r="H475" s="1">
        <v>0</v>
      </c>
      <c r="I475" s="1">
        <v>8479.2000000000007</v>
      </c>
    </row>
    <row r="476" spans="1:9">
      <c r="A476" s="1">
        <v>1993.5</v>
      </c>
      <c r="B476">
        <v>1296.5999999999999</v>
      </c>
      <c r="C476" s="1">
        <f t="shared" si="44"/>
        <v>6688.2849079999987</v>
      </c>
      <c r="D476" s="1">
        <v>0.78465999999999991</v>
      </c>
      <c r="E476" s="8">
        <v>260562.671875</v>
      </c>
      <c r="F476" s="1">
        <v>0</v>
      </c>
      <c r="G476" s="1">
        <v>6.5379213287773696</v>
      </c>
      <c r="H476" s="1">
        <v>0</v>
      </c>
      <c r="I476" s="1">
        <v>8523.7999999999993</v>
      </c>
    </row>
    <row r="477" spans="1:9">
      <c r="A477" s="1">
        <v>1993.75</v>
      </c>
      <c r="B477">
        <v>1309.7</v>
      </c>
      <c r="C477" s="1">
        <f t="shared" si="44"/>
        <v>6813.8605080000007</v>
      </c>
      <c r="D477" s="1">
        <v>0.78897000000000006</v>
      </c>
      <c r="E477" s="8">
        <v>261420.671875</v>
      </c>
      <c r="F477" s="1">
        <v>0</v>
      </c>
      <c r="G477" s="1">
        <v>6.3646362778359</v>
      </c>
      <c r="H477" s="1">
        <v>0</v>
      </c>
      <c r="I477" s="1">
        <v>8636.4</v>
      </c>
    </row>
    <row r="478" spans="1:9">
      <c r="A478" s="1">
        <v>1994</v>
      </c>
      <c r="B478">
        <v>1302.9000000000001</v>
      </c>
      <c r="C478" s="1">
        <f t="shared" si="44"/>
        <v>6916.3157550000005</v>
      </c>
      <c r="D478" s="1">
        <v>0.79311000000000009</v>
      </c>
      <c r="E478" s="8">
        <v>262131.328125</v>
      </c>
      <c r="F478" s="1">
        <v>0</v>
      </c>
      <c r="G478" s="1">
        <v>6.3037461224369498</v>
      </c>
      <c r="H478" s="1">
        <v>0</v>
      </c>
      <c r="I478" s="1">
        <v>8720.5</v>
      </c>
    </row>
    <row r="479" spans="1:9">
      <c r="A479" s="1">
        <v>1994.25</v>
      </c>
      <c r="B479">
        <v>1318.8</v>
      </c>
      <c r="C479" s="1">
        <f t="shared" si="44"/>
        <v>7044.3482219999987</v>
      </c>
      <c r="D479" s="1">
        <v>0.79688999999999988</v>
      </c>
      <c r="E479" s="8">
        <v>262886.65625</v>
      </c>
      <c r="F479" s="1">
        <v>0</v>
      </c>
      <c r="G479" s="1">
        <v>5.9287050584005803</v>
      </c>
      <c r="H479" s="1">
        <v>0</v>
      </c>
      <c r="I479" s="1">
        <v>8839.7999999999993</v>
      </c>
    </row>
    <row r="480" spans="1:9">
      <c r="A480" s="1">
        <v>1994.5</v>
      </c>
      <c r="B480">
        <v>1349.3</v>
      </c>
      <c r="C480" s="1">
        <f t="shared" si="44"/>
        <v>7131.861621</v>
      </c>
      <c r="D480" s="1">
        <v>0.80162999999999995</v>
      </c>
      <c r="E480" s="8">
        <v>263725.65625</v>
      </c>
      <c r="F480" s="1">
        <v>0</v>
      </c>
      <c r="G480" s="1">
        <v>5.7710696642589001</v>
      </c>
      <c r="H480" s="1">
        <v>0</v>
      </c>
      <c r="I480" s="1">
        <v>8896.7000000000007</v>
      </c>
    </row>
    <row r="481" spans="1:9">
      <c r="A481" s="1">
        <v>1994.75</v>
      </c>
      <c r="B481">
        <v>1348.1</v>
      </c>
      <c r="C481" s="1">
        <f t="shared" si="44"/>
        <v>7248.2140799999997</v>
      </c>
      <c r="D481" s="1">
        <v>0.80575999999999992</v>
      </c>
      <c r="E481" s="8">
        <v>264554.65625</v>
      </c>
      <c r="F481" s="1">
        <v>0</v>
      </c>
      <c r="G481" s="1">
        <v>5.4039558678562303</v>
      </c>
      <c r="H481" s="1">
        <v>0</v>
      </c>
      <c r="I481" s="1">
        <v>8995.5</v>
      </c>
    </row>
    <row r="482" spans="1:9">
      <c r="A482" s="1">
        <v>1995</v>
      </c>
      <c r="B482">
        <v>1364.6</v>
      </c>
      <c r="C482" s="1">
        <f t="shared" si="44"/>
        <v>7307.6826879999999</v>
      </c>
      <c r="D482" s="1">
        <v>0.81037999999999999</v>
      </c>
      <c r="E482" s="8">
        <v>265269.65625</v>
      </c>
      <c r="F482" s="1">
        <v>0</v>
      </c>
      <c r="G482" s="1">
        <v>5.2680507851462899</v>
      </c>
      <c r="H482" s="1">
        <v>0</v>
      </c>
      <c r="I482" s="1">
        <v>9017.6</v>
      </c>
    </row>
    <row r="483" spans="1:9">
      <c r="A483" s="1">
        <v>1995.25</v>
      </c>
      <c r="B483">
        <v>1376.3</v>
      </c>
      <c r="C483" s="1">
        <f t="shared" si="44"/>
        <v>7355.8468900000007</v>
      </c>
      <c r="D483" s="1">
        <v>0.81397000000000008</v>
      </c>
      <c r="E483" s="8">
        <v>266007.65625</v>
      </c>
      <c r="F483" s="1">
        <v>0</v>
      </c>
      <c r="G483" s="1">
        <v>5.4570321726768496</v>
      </c>
      <c r="H483" s="1">
        <v>0</v>
      </c>
      <c r="I483" s="1">
        <v>9037</v>
      </c>
    </row>
    <row r="484" spans="1:9">
      <c r="A484" s="1">
        <v>1995.5</v>
      </c>
      <c r="B484">
        <v>1378.8</v>
      </c>
      <c r="C484" s="1">
        <f t="shared" si="44"/>
        <v>7452.5296199999993</v>
      </c>
      <c r="D484" s="1">
        <v>0.81779999999999997</v>
      </c>
      <c r="E484" s="8">
        <v>266850.65625</v>
      </c>
      <c r="F484" s="1">
        <v>0</v>
      </c>
      <c r="G484" s="1">
        <v>5.4416867340716299</v>
      </c>
      <c r="H484" s="1">
        <v>0</v>
      </c>
      <c r="I484" s="1">
        <v>9112.9</v>
      </c>
    </row>
    <row r="485" spans="1:9">
      <c r="A485" s="1">
        <v>1995.75</v>
      </c>
      <c r="B485">
        <v>1376.4</v>
      </c>
      <c r="C485" s="1">
        <f t="shared" si="44"/>
        <v>7542.5419799999991</v>
      </c>
      <c r="D485" s="1">
        <v>0.82194999999999996</v>
      </c>
      <c r="E485" s="8">
        <v>267704.65625</v>
      </c>
      <c r="F485" s="1">
        <v>0</v>
      </c>
      <c r="G485" s="1">
        <v>5.3587658841917403</v>
      </c>
      <c r="H485" s="1">
        <v>0</v>
      </c>
      <c r="I485" s="1">
        <v>9176.4</v>
      </c>
    </row>
    <row r="486" spans="1:9">
      <c r="A486" s="1">
        <v>1996</v>
      </c>
      <c r="B486">
        <v>1400.7</v>
      </c>
      <c r="C486" s="1">
        <f t="shared" si="44"/>
        <v>7638.1293099999994</v>
      </c>
      <c r="D486" s="1">
        <v>0.82669999999999999</v>
      </c>
      <c r="E486" s="8">
        <v>268370</v>
      </c>
      <c r="F486" s="1">
        <v>0</v>
      </c>
      <c r="G486" s="1">
        <v>5.33340798263918</v>
      </c>
      <c r="H486" s="1">
        <v>0</v>
      </c>
      <c r="I486" s="1">
        <v>9239.2999999999993</v>
      </c>
    </row>
    <row r="487" spans="1:9">
      <c r="A487" s="1">
        <v>1996.25</v>
      </c>
      <c r="B487">
        <v>1417.1</v>
      </c>
      <c r="C487" s="1">
        <f t="shared" si="44"/>
        <v>7799.9481299999998</v>
      </c>
      <c r="D487" s="1">
        <v>0.82987</v>
      </c>
      <c r="E487" s="8">
        <v>269115.65625</v>
      </c>
      <c r="F487" s="1">
        <v>0</v>
      </c>
      <c r="G487" s="1">
        <v>5.2610792836939702</v>
      </c>
      <c r="H487" s="1">
        <v>0</v>
      </c>
      <c r="I487" s="1">
        <v>9399</v>
      </c>
    </row>
    <row r="488" spans="1:9">
      <c r="A488" s="1">
        <v>1996.5</v>
      </c>
      <c r="B488">
        <v>1422.6</v>
      </c>
      <c r="C488" s="1">
        <f t="shared" si="44"/>
        <v>7892.7659999999996</v>
      </c>
      <c r="D488" s="1">
        <v>0.83250000000000002</v>
      </c>
      <c r="E488" s="8">
        <v>269975.65625</v>
      </c>
      <c r="F488" s="1">
        <v>0</v>
      </c>
      <c r="G488" s="1">
        <v>5.0584288884181596</v>
      </c>
      <c r="H488" s="1">
        <v>0</v>
      </c>
      <c r="I488" s="1">
        <v>9480.7999999999993</v>
      </c>
    </row>
    <row r="489" spans="1:9">
      <c r="A489" s="1">
        <v>1996.75</v>
      </c>
      <c r="B489">
        <v>1443.5</v>
      </c>
      <c r="C489" s="1">
        <f t="shared" si="44"/>
        <v>8023.0175299999992</v>
      </c>
      <c r="D489" s="1">
        <v>0.83709999999999996</v>
      </c>
      <c r="E489" s="8">
        <v>270861.34375</v>
      </c>
      <c r="F489" s="1">
        <v>0</v>
      </c>
      <c r="G489" s="1">
        <v>5.10752207164622</v>
      </c>
      <c r="H489" s="1">
        <v>0</v>
      </c>
      <c r="I489" s="1">
        <v>9584.2999999999993</v>
      </c>
    </row>
    <row r="490" spans="1:9">
      <c r="A490" s="1">
        <v>1997</v>
      </c>
      <c r="B490">
        <v>1457.4</v>
      </c>
      <c r="C490" s="1">
        <f t="shared" si="44"/>
        <v>8136.961580000001</v>
      </c>
      <c r="D490" s="1">
        <v>0.84251000000000009</v>
      </c>
      <c r="E490" s="8">
        <v>271588.65625</v>
      </c>
      <c r="F490" s="1">
        <v>0</v>
      </c>
      <c r="G490" s="1">
        <v>5.0247650266660697</v>
      </c>
      <c r="H490" s="1">
        <v>0</v>
      </c>
      <c r="I490" s="1">
        <v>9658</v>
      </c>
    </row>
    <row r="491" spans="1:9">
      <c r="A491" s="1">
        <v>1997.25</v>
      </c>
      <c r="B491">
        <v>1472.4</v>
      </c>
      <c r="C491" s="1">
        <f t="shared" si="44"/>
        <v>8276.8193640000009</v>
      </c>
      <c r="D491" s="1">
        <v>0.84447000000000005</v>
      </c>
      <c r="E491" s="8">
        <v>272349</v>
      </c>
      <c r="F491" s="1">
        <v>0</v>
      </c>
      <c r="G491" s="1">
        <v>4.7853784040811398</v>
      </c>
      <c r="H491" s="1">
        <v>0</v>
      </c>
      <c r="I491" s="1">
        <v>9801.2000000000007</v>
      </c>
    </row>
    <row r="492" spans="1:9">
      <c r="A492" s="1">
        <v>1997.5</v>
      </c>
      <c r="B492">
        <v>1477.9</v>
      </c>
      <c r="C492" s="1">
        <f t="shared" si="44"/>
        <v>8409.9655640000019</v>
      </c>
      <c r="D492" s="1">
        <v>0.84742000000000006</v>
      </c>
      <c r="E492" s="8">
        <v>273234</v>
      </c>
      <c r="F492" s="1">
        <v>0</v>
      </c>
      <c r="G492" s="1">
        <v>4.6730200794817902</v>
      </c>
      <c r="H492" s="1">
        <v>0</v>
      </c>
      <c r="I492" s="1">
        <v>9924.2000000000007</v>
      </c>
    </row>
    <row r="493" spans="1:9">
      <c r="A493" s="1">
        <v>1997.75</v>
      </c>
      <c r="B493">
        <v>1490</v>
      </c>
      <c r="C493" s="1">
        <f t="shared" si="44"/>
        <v>8505.7551650000005</v>
      </c>
      <c r="D493" s="1">
        <v>0.85055000000000003</v>
      </c>
      <c r="E493" s="8">
        <v>274116.65625</v>
      </c>
      <c r="F493" s="1">
        <v>0</v>
      </c>
      <c r="G493" s="1">
        <v>4.5025092750948801</v>
      </c>
      <c r="H493" s="1">
        <v>0</v>
      </c>
      <c r="I493" s="1">
        <v>10000.299999999999</v>
      </c>
    </row>
    <row r="494" spans="1:9">
      <c r="A494" s="1">
        <v>1998</v>
      </c>
      <c r="B494">
        <v>1482.6</v>
      </c>
      <c r="C494" s="1">
        <f t="shared" si="44"/>
        <v>8600.5677039999991</v>
      </c>
      <c r="D494" s="1">
        <v>0.85197999999999996</v>
      </c>
      <c r="E494" s="8">
        <v>274837</v>
      </c>
      <c r="F494" s="1">
        <v>0</v>
      </c>
      <c r="G494" s="1">
        <v>4.4617125777801903</v>
      </c>
      <c r="H494" s="1">
        <v>0</v>
      </c>
      <c r="I494" s="1">
        <v>10094.799999999999</v>
      </c>
    </row>
    <row r="495" spans="1:9">
      <c r="A495" s="1">
        <v>1998.25</v>
      </c>
      <c r="B495">
        <v>1518.7</v>
      </c>
      <c r="C495" s="1">
        <f t="shared" si="44"/>
        <v>8698.7061119999998</v>
      </c>
      <c r="D495" s="1">
        <v>0.85402</v>
      </c>
      <c r="E495" s="8">
        <v>275568</v>
      </c>
      <c r="F495" s="1">
        <v>0</v>
      </c>
      <c r="G495" s="1">
        <v>4.2467890926558702</v>
      </c>
      <c r="H495" s="1">
        <v>0</v>
      </c>
      <c r="I495" s="1">
        <v>10185.6</v>
      </c>
    </row>
    <row r="496" spans="1:9">
      <c r="A496" s="1">
        <v>1998.5</v>
      </c>
      <c r="B496">
        <v>1540.4</v>
      </c>
      <c r="C496" s="1">
        <f t="shared" si="44"/>
        <v>8847.2327999999998</v>
      </c>
      <c r="D496" s="1">
        <v>0.85729</v>
      </c>
      <c r="E496" s="8">
        <v>276415.65625</v>
      </c>
      <c r="F496" s="1">
        <v>0</v>
      </c>
      <c r="G496" s="1">
        <v>4.3568590134900402</v>
      </c>
      <c r="H496" s="1">
        <v>0</v>
      </c>
      <c r="I496" s="1">
        <v>10320</v>
      </c>
    </row>
    <row r="497" spans="1:9">
      <c r="A497" s="1">
        <v>1998.75</v>
      </c>
      <c r="B497">
        <v>1562.5</v>
      </c>
      <c r="C497" s="1">
        <f t="shared" si="44"/>
        <v>9027.5361680000005</v>
      </c>
      <c r="D497" s="1">
        <v>0.85987999999999998</v>
      </c>
      <c r="E497" s="8">
        <v>277268.65625</v>
      </c>
      <c r="F497" s="1">
        <v>0</v>
      </c>
      <c r="G497" s="1">
        <v>4.26210152248819</v>
      </c>
      <c r="H497" s="1">
        <v>0</v>
      </c>
      <c r="I497" s="1">
        <v>10498.6</v>
      </c>
    </row>
    <row r="498" spans="1:9">
      <c r="A498" s="1">
        <v>1999</v>
      </c>
      <c r="B498">
        <v>1585.8</v>
      </c>
      <c r="C498" s="1">
        <f t="shared" si="44"/>
        <v>9148.5026909999997</v>
      </c>
      <c r="D498" s="1">
        <v>0.86370999999999998</v>
      </c>
      <c r="E498" s="8">
        <v>277993.34375</v>
      </c>
      <c r="F498" s="1">
        <v>0</v>
      </c>
      <c r="G498" s="1">
        <v>4.1225313888108097</v>
      </c>
      <c r="H498" s="1">
        <v>15</v>
      </c>
      <c r="I498" s="1">
        <v>10592.1</v>
      </c>
    </row>
    <row r="499" spans="1:9">
      <c r="A499" s="1">
        <v>1999.25</v>
      </c>
      <c r="B499">
        <v>1608.8</v>
      </c>
      <c r="C499" s="1">
        <f t="shared" si="44"/>
        <v>9252.4695749999992</v>
      </c>
      <c r="D499" s="1">
        <v>0.86675000000000002</v>
      </c>
      <c r="E499" s="8">
        <v>278723</v>
      </c>
      <c r="F499" s="1">
        <v>0</v>
      </c>
      <c r="G499" s="1">
        <v>4.08833955954732</v>
      </c>
      <c r="H499" s="1">
        <v>0</v>
      </c>
      <c r="I499" s="1">
        <v>10674.9</v>
      </c>
    </row>
    <row r="500" spans="1:9">
      <c r="A500" s="1">
        <v>1999.5</v>
      </c>
      <c r="B500">
        <v>1644.6</v>
      </c>
      <c r="C500" s="1">
        <f t="shared" si="44"/>
        <v>9405.0927860000011</v>
      </c>
      <c r="D500" s="1">
        <v>0.86998000000000009</v>
      </c>
      <c r="E500" s="8">
        <v>279600</v>
      </c>
      <c r="F500" s="1">
        <v>0</v>
      </c>
      <c r="G500" s="1">
        <v>4.0838342576127804</v>
      </c>
      <c r="H500" s="1">
        <v>0</v>
      </c>
      <c r="I500" s="1">
        <v>10810.7</v>
      </c>
    </row>
    <row r="501" spans="1:9">
      <c r="A501" s="1">
        <v>1999.75</v>
      </c>
      <c r="B501">
        <v>1685.9</v>
      </c>
      <c r="C501" s="1">
        <f t="shared" si="44"/>
        <v>9607.74064</v>
      </c>
      <c r="D501" s="1">
        <v>0.8730500000000001</v>
      </c>
      <c r="E501" s="8">
        <v>280463.34375</v>
      </c>
      <c r="F501" s="1">
        <v>0</v>
      </c>
      <c r="G501" s="1">
        <v>3.9250295009645102</v>
      </c>
      <c r="H501" s="1">
        <v>0</v>
      </c>
      <c r="I501" s="1">
        <v>11004.8</v>
      </c>
    </row>
    <row r="502" spans="1:9">
      <c r="A502" s="1">
        <v>2000</v>
      </c>
      <c r="B502">
        <v>1695.6</v>
      </c>
      <c r="C502" s="1">
        <f t="shared" si="44"/>
        <v>9709.5680000000011</v>
      </c>
      <c r="D502" s="1">
        <v>0.88</v>
      </c>
      <c r="E502" s="8">
        <v>281191.65625</v>
      </c>
      <c r="F502" s="1">
        <v>0</v>
      </c>
      <c r="G502" s="1">
        <v>3.89315295751631</v>
      </c>
      <c r="H502" s="1">
        <v>0</v>
      </c>
      <c r="I502" s="1">
        <v>11033.6</v>
      </c>
    </row>
    <row r="503" spans="1:9">
      <c r="A503" s="1">
        <v>2000.25</v>
      </c>
      <c r="B503">
        <v>1726.9</v>
      </c>
      <c r="C503" s="1">
        <f t="shared" si="44"/>
        <v>9949.1136480000005</v>
      </c>
      <c r="D503" s="1">
        <v>0.88446000000000002</v>
      </c>
      <c r="E503" s="8">
        <v>281885.34375</v>
      </c>
      <c r="F503" s="1">
        <v>0</v>
      </c>
      <c r="G503" s="1">
        <v>3.7961145755705501</v>
      </c>
      <c r="H503" s="1">
        <v>0</v>
      </c>
      <c r="I503" s="1">
        <v>11248.8</v>
      </c>
    </row>
    <row r="504" spans="1:9">
      <c r="A504" s="1">
        <v>2000.5</v>
      </c>
      <c r="B504">
        <v>1740</v>
      </c>
      <c r="C504" s="1">
        <f t="shared" si="44"/>
        <v>10017.522756999999</v>
      </c>
      <c r="D504" s="1">
        <v>0.88978999999999997</v>
      </c>
      <c r="E504" s="8">
        <v>282656.65625</v>
      </c>
      <c r="F504" s="1">
        <v>0</v>
      </c>
      <c r="G504" s="1">
        <v>3.87512424544704</v>
      </c>
      <c r="H504" s="1">
        <v>0</v>
      </c>
      <c r="I504" s="1">
        <v>11258.3</v>
      </c>
    </row>
    <row r="505" spans="1:9">
      <c r="A505" s="1">
        <v>2000.75</v>
      </c>
      <c r="B505">
        <v>1761.3</v>
      </c>
      <c r="C505" s="1">
        <f t="shared" si="44"/>
        <v>10129.87275</v>
      </c>
      <c r="D505" s="1">
        <v>0.89446999999999999</v>
      </c>
      <c r="E505" s="8">
        <v>283450</v>
      </c>
      <c r="F505" s="1">
        <v>0</v>
      </c>
      <c r="G505" s="1">
        <v>3.7676408792789502</v>
      </c>
      <c r="H505" s="1">
        <v>0</v>
      </c>
      <c r="I505" s="1">
        <v>11325</v>
      </c>
    </row>
    <row r="506" spans="1:9">
      <c r="A506" s="1">
        <v>2001</v>
      </c>
      <c r="B506">
        <v>1801.1</v>
      </c>
      <c r="C506" s="1">
        <f t="shared" si="44"/>
        <v>10165.115411999999</v>
      </c>
      <c r="D506" s="1">
        <v>0.90054000000000001</v>
      </c>
      <c r="E506" s="8">
        <v>284135.65625</v>
      </c>
      <c r="F506" s="1">
        <v>0</v>
      </c>
      <c r="G506" s="1">
        <v>4.0672133666590904</v>
      </c>
      <c r="H506" s="1">
        <v>0</v>
      </c>
      <c r="I506" s="1">
        <v>11287.8</v>
      </c>
    </row>
    <row r="507" spans="1:9">
      <c r="A507" s="1">
        <v>2001.25</v>
      </c>
      <c r="B507">
        <v>1846.9</v>
      </c>
      <c r="C507" s="1">
        <f t="shared" si="44"/>
        <v>10301.198922000001</v>
      </c>
      <c r="D507" s="1">
        <v>0.90666000000000002</v>
      </c>
      <c r="E507" s="8">
        <v>284817.65625</v>
      </c>
      <c r="F507" s="1">
        <v>1</v>
      </c>
      <c r="G507" s="1">
        <v>4.2410628243370496</v>
      </c>
      <c r="H507" s="1">
        <v>0</v>
      </c>
      <c r="I507" s="1">
        <v>11361.7</v>
      </c>
    </row>
    <row r="508" spans="1:9">
      <c r="A508" s="1">
        <v>2001.5</v>
      </c>
      <c r="B508">
        <v>1850.6</v>
      </c>
      <c r="C508" s="1">
        <f t="shared" si="44"/>
        <v>10305.225408</v>
      </c>
      <c r="D508" s="1">
        <v>0.90952</v>
      </c>
      <c r="E508" s="8">
        <v>285574</v>
      </c>
      <c r="F508" s="1">
        <v>1</v>
      </c>
      <c r="G508" s="1">
        <v>4.6327574101720597</v>
      </c>
      <c r="H508" s="1">
        <v>97.1</v>
      </c>
      <c r="I508" s="1">
        <v>11330.4</v>
      </c>
    </row>
    <row r="509" spans="1:9">
      <c r="A509" s="1">
        <v>2001.75</v>
      </c>
      <c r="B509">
        <v>1887.2</v>
      </c>
      <c r="C509" s="1">
        <f t="shared" si="44"/>
        <v>10373.0784</v>
      </c>
      <c r="D509" s="1">
        <v>0.91232000000000002</v>
      </c>
      <c r="E509" s="8">
        <v>286336.34375</v>
      </c>
      <c r="F509" s="1">
        <v>1</v>
      </c>
      <c r="G509" s="1">
        <v>5.3227952529138003</v>
      </c>
      <c r="H509" s="1">
        <v>0</v>
      </c>
      <c r="I509" s="1">
        <v>11370</v>
      </c>
    </row>
    <row r="510" spans="1:9">
      <c r="A510" s="1">
        <v>2002</v>
      </c>
      <c r="B510">
        <v>1936.6</v>
      </c>
      <c r="C510" s="1">
        <f t="shared" si="44"/>
        <v>10498.703405000002</v>
      </c>
      <c r="D510" s="1">
        <v>0.91555000000000009</v>
      </c>
      <c r="E510" s="8">
        <v>286990.65625</v>
      </c>
      <c r="F510" s="1">
        <v>0</v>
      </c>
      <c r="G510" s="1">
        <v>5.4837594665959104</v>
      </c>
      <c r="H510" s="1">
        <v>296.3</v>
      </c>
      <c r="I510" s="1">
        <v>11467.1</v>
      </c>
    </row>
    <row r="511" spans="1:9">
      <c r="A511" s="1">
        <v>2002.25</v>
      </c>
      <c r="B511">
        <v>1968.5</v>
      </c>
      <c r="C511" s="1">
        <f t="shared" si="44"/>
        <v>10601.817165</v>
      </c>
      <c r="D511" s="1">
        <v>0.91965000000000008</v>
      </c>
      <c r="E511" s="8">
        <v>287628</v>
      </c>
      <c r="F511" s="1">
        <v>0</v>
      </c>
      <c r="G511" s="1">
        <v>5.6181251331497304</v>
      </c>
      <c r="H511" s="1">
        <v>0</v>
      </c>
      <c r="I511" s="1">
        <v>11528.1</v>
      </c>
    </row>
    <row r="512" spans="1:9">
      <c r="A512" s="1">
        <v>2002.5</v>
      </c>
      <c r="B512">
        <v>1996</v>
      </c>
      <c r="C512" s="1">
        <f t="shared" si="44"/>
        <v>10701.731357999999</v>
      </c>
      <c r="D512" s="1">
        <v>0.92362999999999995</v>
      </c>
      <c r="E512" s="8">
        <v>288361</v>
      </c>
      <c r="F512" s="1">
        <v>0</v>
      </c>
      <c r="G512" s="1">
        <v>5.5081784516940004</v>
      </c>
      <c r="H512" s="1">
        <v>93</v>
      </c>
      <c r="I512" s="1">
        <v>11586.6</v>
      </c>
    </row>
    <row r="513" spans="1:9">
      <c r="A513" s="1">
        <v>2002.75</v>
      </c>
      <c r="B513">
        <v>2032.3</v>
      </c>
      <c r="C513" s="1">
        <f t="shared" si="44"/>
        <v>10766.971964000002</v>
      </c>
      <c r="D513" s="1">
        <v>0.9289400000000001</v>
      </c>
      <c r="E513" s="8">
        <v>289096.34375</v>
      </c>
      <c r="F513" s="1">
        <v>0</v>
      </c>
      <c r="G513" s="1">
        <v>5.6226760777241402</v>
      </c>
      <c r="H513" s="1">
        <v>0</v>
      </c>
      <c r="I513" s="1">
        <v>11590.6</v>
      </c>
    </row>
    <row r="514" spans="1:9">
      <c r="A514" s="1">
        <v>2003</v>
      </c>
      <c r="B514">
        <v>2073.6</v>
      </c>
      <c r="C514" s="1">
        <f t="shared" si="44"/>
        <v>10887.376227000001</v>
      </c>
      <c r="D514" s="1">
        <v>0.93543000000000009</v>
      </c>
      <c r="E514" s="8">
        <v>289714.34375</v>
      </c>
      <c r="F514" s="1">
        <v>0</v>
      </c>
      <c r="G514" s="1">
        <v>5.87427677530117</v>
      </c>
      <c r="H514" s="1">
        <v>123.8</v>
      </c>
      <c r="I514" s="1">
        <v>11638.9</v>
      </c>
    </row>
    <row r="515" spans="1:9">
      <c r="A515" s="1">
        <v>2003.25</v>
      </c>
      <c r="B515">
        <v>2110</v>
      </c>
      <c r="C515" s="1">
        <f t="shared" ref="C515:C545" si="45">D515*I515</f>
        <v>11011.535624999999</v>
      </c>
      <c r="D515" s="1">
        <v>0.93814999999999993</v>
      </c>
      <c r="E515" s="8">
        <v>290351.65625</v>
      </c>
      <c r="F515" s="1">
        <v>0</v>
      </c>
      <c r="G515" s="1">
        <v>6.1521296189859402</v>
      </c>
      <c r="H515" s="1">
        <v>0</v>
      </c>
      <c r="I515" s="1">
        <v>11737.5</v>
      </c>
    </row>
    <row r="516" spans="1:9">
      <c r="A516" s="1">
        <v>2003.5</v>
      </c>
      <c r="B516">
        <v>2127.5</v>
      </c>
      <c r="C516" s="1">
        <f t="shared" si="45"/>
        <v>11255.064459000001</v>
      </c>
      <c r="D516" s="1">
        <v>0.94337000000000004</v>
      </c>
      <c r="E516" s="8">
        <v>291071</v>
      </c>
      <c r="F516" s="1">
        <v>0</v>
      </c>
      <c r="G516" s="1">
        <v>6.1063888675642604</v>
      </c>
      <c r="H516" s="1">
        <v>41</v>
      </c>
      <c r="I516" s="1">
        <v>11930.7</v>
      </c>
    </row>
    <row r="517" spans="1:9">
      <c r="A517" s="1">
        <v>2003.75</v>
      </c>
      <c r="B517">
        <v>2139.1</v>
      </c>
      <c r="C517" s="1">
        <f t="shared" si="45"/>
        <v>11414.759748</v>
      </c>
      <c r="D517" s="1">
        <v>0.94818000000000002</v>
      </c>
      <c r="E517" s="8">
        <v>291796.34375</v>
      </c>
      <c r="F517" s="1">
        <v>0</v>
      </c>
      <c r="G517" s="1">
        <v>5.8195351338702803</v>
      </c>
      <c r="H517" s="1">
        <v>78.2</v>
      </c>
      <c r="I517" s="1">
        <v>12038.6</v>
      </c>
    </row>
    <row r="518" spans="1:9">
      <c r="A518" s="1">
        <v>2004</v>
      </c>
      <c r="B518">
        <v>2184.5</v>
      </c>
      <c r="C518" s="1">
        <f t="shared" si="45"/>
        <v>11589.923096999999</v>
      </c>
      <c r="D518" s="1">
        <v>0.95643</v>
      </c>
      <c r="E518" s="8">
        <v>292373.65625</v>
      </c>
      <c r="F518" s="1">
        <v>0</v>
      </c>
      <c r="G518" s="1">
        <v>5.6832450905621599</v>
      </c>
      <c r="H518" s="1">
        <v>0</v>
      </c>
      <c r="I518" s="1">
        <v>12117.9</v>
      </c>
    </row>
    <row r="519" spans="1:9">
      <c r="A519" s="1">
        <v>2004.25</v>
      </c>
      <c r="B519">
        <v>2219</v>
      </c>
      <c r="C519" s="1">
        <f t="shared" si="45"/>
        <v>11762.94555</v>
      </c>
      <c r="D519" s="1">
        <v>0.96450000000000002</v>
      </c>
      <c r="E519" s="8">
        <v>292999.65625</v>
      </c>
      <c r="F519" s="1">
        <v>0</v>
      </c>
      <c r="G519" s="1">
        <v>5.5903591750980901</v>
      </c>
      <c r="H519" s="1">
        <v>25</v>
      </c>
      <c r="I519" s="1">
        <v>12195.9</v>
      </c>
    </row>
    <row r="520" spans="1:9">
      <c r="A520" s="1">
        <v>2004.5</v>
      </c>
      <c r="B520">
        <v>2254.4</v>
      </c>
      <c r="C520" s="1">
        <f t="shared" si="45"/>
        <v>11936.406183000001</v>
      </c>
      <c r="D520" s="1">
        <v>0.97148999999999996</v>
      </c>
      <c r="E520" s="8">
        <v>293717.65625</v>
      </c>
      <c r="F520" s="1">
        <v>0</v>
      </c>
      <c r="G520" s="1">
        <v>5.4350364874155703</v>
      </c>
      <c r="H520" s="1">
        <v>0</v>
      </c>
      <c r="I520" s="1">
        <v>12286.7</v>
      </c>
    </row>
    <row r="521" spans="1:9">
      <c r="A521" s="1">
        <v>2004.75</v>
      </c>
      <c r="B521">
        <v>2273.3000000000002</v>
      </c>
      <c r="C521" s="1">
        <f t="shared" si="45"/>
        <v>12123.848128</v>
      </c>
      <c r="D521" s="1">
        <v>0.97873999999999994</v>
      </c>
      <c r="E521" s="8">
        <v>294463.34375</v>
      </c>
      <c r="F521" s="1">
        <v>0</v>
      </c>
      <c r="G521" s="1">
        <v>5.39026376703527</v>
      </c>
      <c r="H521" s="1">
        <v>0</v>
      </c>
      <c r="I521" s="1">
        <v>12387.2</v>
      </c>
    </row>
    <row r="522" spans="1:9">
      <c r="A522" s="1">
        <v>2005</v>
      </c>
      <c r="B522">
        <v>2316.5</v>
      </c>
      <c r="C522" s="1">
        <f t="shared" si="45"/>
        <v>12361.8164</v>
      </c>
      <c r="D522" s="1">
        <v>0.98775999999999997</v>
      </c>
      <c r="E522" s="8">
        <v>295102</v>
      </c>
      <c r="F522" s="1">
        <v>0</v>
      </c>
      <c r="G522" s="1">
        <v>5.2850678085487104</v>
      </c>
      <c r="H522" s="1">
        <v>100</v>
      </c>
      <c r="I522" s="1">
        <v>12515</v>
      </c>
    </row>
    <row r="523" spans="1:9">
      <c r="A523" s="1">
        <v>2005.25</v>
      </c>
      <c r="B523">
        <v>2344.6</v>
      </c>
      <c r="C523" s="1">
        <f t="shared" si="45"/>
        <v>12499.926959</v>
      </c>
      <c r="D523" s="1">
        <v>0.99436999999999998</v>
      </c>
      <c r="E523" s="8">
        <v>295710</v>
      </c>
      <c r="F523" s="1">
        <v>0</v>
      </c>
      <c r="G523" s="1">
        <v>5.1077318437928696</v>
      </c>
      <c r="H523" s="1">
        <v>0</v>
      </c>
      <c r="I523" s="1">
        <v>12570.7</v>
      </c>
    </row>
    <row r="524" spans="1:9">
      <c r="A524" s="1">
        <v>2005.5</v>
      </c>
      <c r="B524">
        <v>2400.1</v>
      </c>
      <c r="C524" s="1">
        <f t="shared" si="45"/>
        <v>12728.53089</v>
      </c>
      <c r="D524" s="1">
        <v>1.00458</v>
      </c>
      <c r="E524" s="8">
        <v>296444.34375</v>
      </c>
      <c r="F524" s="1">
        <v>0</v>
      </c>
      <c r="G524" s="1">
        <v>4.9669451357643002</v>
      </c>
      <c r="H524" s="1">
        <v>0</v>
      </c>
      <c r="I524" s="1">
        <v>12670.5</v>
      </c>
    </row>
    <row r="525" spans="1:9">
      <c r="A525" s="1">
        <v>2005.75</v>
      </c>
      <c r="B525">
        <v>2418.3000000000002</v>
      </c>
      <c r="C525" s="1">
        <f t="shared" si="45"/>
        <v>12901.417512</v>
      </c>
      <c r="D525" s="1">
        <v>1.01302</v>
      </c>
      <c r="E525" s="8">
        <v>297203.34375</v>
      </c>
      <c r="F525" s="1">
        <v>0</v>
      </c>
      <c r="G525" s="1">
        <v>4.9553562524835097</v>
      </c>
      <c r="H525" s="1">
        <v>0</v>
      </c>
      <c r="I525" s="1">
        <v>12735.6</v>
      </c>
    </row>
    <row r="526" spans="1:9">
      <c r="A526" s="1">
        <v>2006</v>
      </c>
      <c r="B526">
        <v>2474.5</v>
      </c>
      <c r="C526" s="1">
        <f t="shared" si="45"/>
        <v>13161.42102</v>
      </c>
      <c r="D526" s="1">
        <v>1.0205500000000001</v>
      </c>
      <c r="E526" s="8">
        <v>297853.65625</v>
      </c>
      <c r="F526" s="1">
        <v>0</v>
      </c>
      <c r="G526" s="1">
        <v>4.7215328432415298</v>
      </c>
      <c r="H526" s="1">
        <v>0</v>
      </c>
      <c r="I526" s="1">
        <v>12896.4</v>
      </c>
    </row>
    <row r="527" spans="1:9">
      <c r="A527" s="1">
        <v>2006.25</v>
      </c>
      <c r="B527">
        <v>2510.5</v>
      </c>
      <c r="C527" s="1">
        <f t="shared" si="45"/>
        <v>13330.427675999999</v>
      </c>
      <c r="D527" s="1">
        <v>1.02948</v>
      </c>
      <c r="E527" s="8">
        <v>298505.34375</v>
      </c>
      <c r="F527" s="1">
        <v>0</v>
      </c>
      <c r="G527" s="1">
        <v>4.6562176362794796</v>
      </c>
      <c r="H527" s="1">
        <v>227.7</v>
      </c>
      <c r="I527" s="1">
        <v>12948.7</v>
      </c>
    </row>
    <row r="528" spans="1:9">
      <c r="A528" s="1">
        <v>2006.5</v>
      </c>
      <c r="B528">
        <v>2533.3000000000002</v>
      </c>
      <c r="C528" s="1">
        <f t="shared" si="45"/>
        <v>13432.672895999998</v>
      </c>
      <c r="D528" s="1">
        <v>1.0372399999999999</v>
      </c>
      <c r="E528" s="8">
        <v>299271</v>
      </c>
      <c r="F528" s="1">
        <v>0</v>
      </c>
      <c r="G528" s="1">
        <v>4.6440126528797299</v>
      </c>
      <c r="H528" s="1">
        <v>0</v>
      </c>
      <c r="I528" s="1">
        <v>12950.4</v>
      </c>
    </row>
    <row r="529" spans="1:9">
      <c r="A529" s="1">
        <v>2006.75</v>
      </c>
      <c r="B529">
        <v>2555.1999999999998</v>
      </c>
      <c r="C529" s="1">
        <f t="shared" si="45"/>
        <v>13584.187424</v>
      </c>
      <c r="D529" s="1">
        <v>1.04186</v>
      </c>
      <c r="E529" s="8">
        <v>300089.65625</v>
      </c>
      <c r="F529" s="1">
        <v>0</v>
      </c>
      <c r="G529" s="1">
        <v>4.45479754959372</v>
      </c>
      <c r="H529" s="1">
        <v>0</v>
      </c>
      <c r="I529" s="1">
        <v>13038.4</v>
      </c>
    </row>
    <row r="530" spans="1:9">
      <c r="A530" s="1">
        <v>2007</v>
      </c>
      <c r="B530">
        <v>2604.4</v>
      </c>
      <c r="C530" s="1">
        <f t="shared" si="45"/>
        <v>13758.518179999999</v>
      </c>
      <c r="D530" s="1">
        <v>1.0537999999999998</v>
      </c>
      <c r="E530" s="8">
        <v>300799</v>
      </c>
      <c r="F530" s="1">
        <v>0</v>
      </c>
      <c r="G530" s="1">
        <v>4.5140447978753597</v>
      </c>
      <c r="H530" s="1">
        <v>0</v>
      </c>
      <c r="I530" s="1">
        <v>13056.1</v>
      </c>
    </row>
    <row r="531" spans="1:9">
      <c r="A531" s="1">
        <v>2007.25</v>
      </c>
      <c r="B531">
        <v>2656</v>
      </c>
      <c r="C531" s="1">
        <f t="shared" si="45"/>
        <v>13976.926128000001</v>
      </c>
      <c r="D531" s="1">
        <v>1.06098</v>
      </c>
      <c r="E531" s="8">
        <v>301492</v>
      </c>
      <c r="F531" s="1">
        <v>0</v>
      </c>
      <c r="G531" s="1">
        <v>4.4935416342635399</v>
      </c>
      <c r="H531" s="1">
        <v>0</v>
      </c>
      <c r="I531" s="1">
        <v>13173.6</v>
      </c>
    </row>
    <row r="532" spans="1:9">
      <c r="A532" s="1">
        <v>2007.5</v>
      </c>
      <c r="B532">
        <v>2698.4</v>
      </c>
      <c r="C532" s="1">
        <f t="shared" si="45"/>
        <v>14126.100193999999</v>
      </c>
      <c r="D532" s="1">
        <v>1.06453</v>
      </c>
      <c r="E532" s="8">
        <v>302272.34375</v>
      </c>
      <c r="F532" s="1">
        <v>0</v>
      </c>
      <c r="G532" s="1">
        <v>4.6668081149195002</v>
      </c>
      <c r="H532" s="1">
        <v>0</v>
      </c>
      <c r="I532" s="1">
        <v>13269.8</v>
      </c>
    </row>
    <row r="533" spans="1:9">
      <c r="A533" s="1">
        <v>2007.75</v>
      </c>
      <c r="B533">
        <v>2738.2</v>
      </c>
      <c r="C533" s="1">
        <f t="shared" si="45"/>
        <v>14253.22308</v>
      </c>
      <c r="D533" s="1">
        <v>1.06958</v>
      </c>
      <c r="E533" s="8">
        <v>303049.34375</v>
      </c>
      <c r="F533" s="1">
        <v>0</v>
      </c>
      <c r="G533" s="1">
        <v>4.8162267452074996</v>
      </c>
      <c r="H533" s="1">
        <v>739.3</v>
      </c>
      <c r="I533" s="1">
        <v>13326</v>
      </c>
    </row>
    <row r="534" spans="1:9">
      <c r="A534" s="1">
        <v>2008</v>
      </c>
      <c r="B534">
        <v>2812</v>
      </c>
      <c r="C534" s="1">
        <f t="shared" si="45"/>
        <v>14273.882787999999</v>
      </c>
      <c r="D534" s="1">
        <v>1.0759099999999999</v>
      </c>
      <c r="E534" s="8">
        <v>303708</v>
      </c>
      <c r="F534" s="1">
        <v>1</v>
      </c>
      <c r="G534" s="1">
        <v>4.9567461932421102</v>
      </c>
      <c r="H534" s="1">
        <v>0</v>
      </c>
      <c r="I534" s="1">
        <v>13266.8</v>
      </c>
    </row>
    <row r="535" spans="1:9">
      <c r="A535" s="1">
        <v>2008.25</v>
      </c>
      <c r="B535">
        <v>2869.6</v>
      </c>
      <c r="C535" s="1">
        <f t="shared" si="45"/>
        <v>14415.537710000001</v>
      </c>
      <c r="D535" s="1">
        <v>1.0830200000000001</v>
      </c>
      <c r="E535" s="8">
        <v>304332</v>
      </c>
      <c r="F535" s="1">
        <v>1</v>
      </c>
      <c r="G535" s="1">
        <v>5.3195582468513702</v>
      </c>
      <c r="H535" s="1">
        <v>0</v>
      </c>
      <c r="I535" s="1">
        <v>13310.5</v>
      </c>
    </row>
    <row r="536" spans="1:9">
      <c r="A536" s="1">
        <v>2008.5</v>
      </c>
      <c r="B536">
        <v>2929.8</v>
      </c>
      <c r="C536" s="1">
        <f t="shared" si="45"/>
        <v>14395.083778</v>
      </c>
      <c r="D536" s="1">
        <v>1.09162</v>
      </c>
      <c r="E536" s="8">
        <v>305050.65625</v>
      </c>
      <c r="F536" s="1">
        <v>1</v>
      </c>
      <c r="G536" s="1">
        <v>6.0396624370869301</v>
      </c>
      <c r="H536" s="1">
        <v>0</v>
      </c>
      <c r="I536" s="1">
        <v>13186.9</v>
      </c>
    </row>
    <row r="537" spans="1:9">
      <c r="A537" s="1">
        <v>2008.75</v>
      </c>
      <c r="B537">
        <v>2901.1</v>
      </c>
      <c r="C537" s="1">
        <f t="shared" si="45"/>
        <v>14081.665499999999</v>
      </c>
      <c r="D537" s="1">
        <v>1.093</v>
      </c>
      <c r="E537" s="8">
        <v>305781.34375</v>
      </c>
      <c r="F537" s="1">
        <v>1</v>
      </c>
      <c r="G537" s="1">
        <v>6.9105065132106196</v>
      </c>
      <c r="H537" s="1">
        <v>-243.6</v>
      </c>
      <c r="I537" s="1">
        <v>12883.5</v>
      </c>
    </row>
    <row r="538" spans="1:9">
      <c r="A538" s="1">
        <v>2009</v>
      </c>
      <c r="B538">
        <v>2894.6</v>
      </c>
      <c r="C538" s="1">
        <f t="shared" si="45"/>
        <v>13923.50229</v>
      </c>
      <c r="D538" s="1">
        <v>1.0953900000000001</v>
      </c>
      <c r="E538" s="8">
        <v>306399.34375</v>
      </c>
      <c r="F538" s="1">
        <v>1</v>
      </c>
      <c r="G538" s="1">
        <v>8.2145306908248408</v>
      </c>
      <c r="H538" s="10">
        <v>0</v>
      </c>
      <c r="I538" s="1">
        <v>12711</v>
      </c>
    </row>
    <row r="539" spans="1:9">
      <c r="A539" s="1">
        <v>2009.25</v>
      </c>
      <c r="B539">
        <v>2957.8</v>
      </c>
      <c r="C539" s="1">
        <f t="shared" si="45"/>
        <v>13885.368250000001</v>
      </c>
      <c r="D539" s="1">
        <v>1.0932500000000001</v>
      </c>
      <c r="E539" s="8">
        <v>306992.34375</v>
      </c>
      <c r="F539" s="1">
        <v>1</v>
      </c>
      <c r="G539" s="1">
        <v>9.2739544004108794</v>
      </c>
      <c r="H539" s="10">
        <v>0</v>
      </c>
      <c r="I539" s="1">
        <v>12701</v>
      </c>
    </row>
    <row r="540" spans="1:9">
      <c r="A540" s="1">
        <v>2009.5</v>
      </c>
      <c r="B540">
        <v>2996.4</v>
      </c>
      <c r="C540" s="1">
        <f t="shared" si="45"/>
        <v>13952.155419000001</v>
      </c>
      <c r="D540" s="1">
        <v>1.09457</v>
      </c>
      <c r="E540" s="8">
        <v>307690</v>
      </c>
      <c r="F540" s="1">
        <v>0</v>
      </c>
      <c r="G540" s="1">
        <v>9.6762661852976901</v>
      </c>
      <c r="H540" s="10">
        <v>0</v>
      </c>
      <c r="I540" s="1">
        <v>12746.7</v>
      </c>
    </row>
    <row r="541" spans="1:9">
      <c r="A541" s="1">
        <v>2009.75</v>
      </c>
      <c r="B541">
        <v>3020</v>
      </c>
      <c r="C541" s="1">
        <f t="shared" si="45"/>
        <v>14133.762683000001</v>
      </c>
      <c r="D541" s="1">
        <v>1.0979300000000001</v>
      </c>
      <c r="E541" s="8">
        <v>308413.34375</v>
      </c>
      <c r="F541" s="1">
        <v>0</v>
      </c>
      <c r="G541" s="1">
        <v>9.9910288990019804</v>
      </c>
      <c r="H541" s="10">
        <v>0</v>
      </c>
      <c r="I541" s="1">
        <v>12873.1</v>
      </c>
    </row>
    <row r="542" spans="1:9">
      <c r="A542" s="1">
        <v>2010</v>
      </c>
      <c r="B542">
        <v>3030.9</v>
      </c>
      <c r="C542" s="1">
        <f t="shared" si="45"/>
        <v>14270.326816000001</v>
      </c>
      <c r="D542" s="1">
        <v>1.10216</v>
      </c>
      <c r="E542" s="8">
        <v>309024</v>
      </c>
      <c r="F542" s="1">
        <v>0</v>
      </c>
      <c r="G542" s="1">
        <v>9.6910176250456601</v>
      </c>
      <c r="H542" s="10">
        <v>0</v>
      </c>
      <c r="I542" s="1">
        <v>12947.6</v>
      </c>
    </row>
    <row r="543" spans="1:9">
      <c r="A543" s="1">
        <v>2010.25</v>
      </c>
      <c r="B543">
        <v>3061.7</v>
      </c>
      <c r="C543" s="1">
        <f t="shared" si="45"/>
        <v>14413.478375999999</v>
      </c>
      <c r="D543" s="1">
        <v>1.1070599999999999</v>
      </c>
      <c r="E543" s="8">
        <v>309361.34375</v>
      </c>
      <c r="F543" s="1">
        <v>0</v>
      </c>
      <c r="G543" s="1">
        <v>9.6499914439088901</v>
      </c>
      <c r="H543" s="10">
        <v>0</v>
      </c>
      <c r="I543" s="1">
        <v>13019.6</v>
      </c>
    </row>
    <row r="544" spans="1:9">
      <c r="A544" s="1">
        <v>2010.5</v>
      </c>
      <c r="B544">
        <v>3072.3</v>
      </c>
      <c r="C544" s="1">
        <f t="shared" si="45"/>
        <v>14576.071329999999</v>
      </c>
      <c r="D544" s="1">
        <v>1.1123799999999999</v>
      </c>
      <c r="E544" s="8">
        <v>309964</v>
      </c>
      <c r="F544" s="1">
        <v>0</v>
      </c>
      <c r="G544" s="1">
        <v>9.5792595564594603</v>
      </c>
      <c r="H544" s="10">
        <v>0</v>
      </c>
      <c r="I544" s="1">
        <v>13103.5</v>
      </c>
    </row>
    <row r="545" spans="1:14">
      <c r="A545" s="1">
        <v>2010.75</v>
      </c>
      <c r="B545">
        <v>3065.2</v>
      </c>
      <c r="C545" s="1">
        <f t="shared" si="45"/>
        <v>14735.922540000001</v>
      </c>
      <c r="D545" s="1">
        <v>1.11795</v>
      </c>
      <c r="E545" s="8">
        <v>310578.65625</v>
      </c>
      <c r="F545" s="1">
        <v>0</v>
      </c>
      <c r="G545" s="1">
        <v>9.6215804047984701</v>
      </c>
      <c r="H545" s="10">
        <v>0</v>
      </c>
      <c r="I545" s="1">
        <v>13181.2</v>
      </c>
    </row>
    <row r="546" spans="1:14">
      <c r="F546" s="1">
        <f>SUM(F3:F290)</f>
        <v>133</v>
      </c>
      <c r="K546" s="5">
        <f>SUM(K3:K545)</f>
        <v>120.41319444444444</v>
      </c>
      <c r="L546" s="5">
        <f>SUM(L3:L545)</f>
        <v>169.58680555555554</v>
      </c>
      <c r="M546" s="5">
        <f>SUM(M3:M545)</f>
        <v>619.71285188154002</v>
      </c>
      <c r="N546" s="5">
        <f>SUM(N3:N545)</f>
        <v>667.46791351014383</v>
      </c>
    </row>
    <row r="547" spans="1:14">
      <c r="K547" s="5"/>
      <c r="L547" s="5" t="s">
        <v>28</v>
      </c>
      <c r="M547" s="11">
        <v>5.2499999999999998E-2</v>
      </c>
      <c r="N547" s="11">
        <v>3.8300000000000001E-2</v>
      </c>
    </row>
  </sheetData>
  <pageMargins left="0.7" right="0.7" top="0.75" bottom="0.75" header="0.3" footer="0.3"/>
  <pageSetup orientation="portrait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4"/>
  <sheetViews>
    <sheetView topLeftCell="A349" workbookViewId="0">
      <selection activeCell="P5" sqref="P5"/>
    </sheetView>
  </sheetViews>
  <sheetFormatPr baseColWidth="10" defaultColWidth="8.83203125" defaultRowHeight="14" x14ac:dyDescent="0"/>
  <cols>
    <col min="1" max="1" width="8.83203125" style="1"/>
    <col min="3" max="3" width="13.33203125" style="1" customWidth="1"/>
    <col min="4" max="4" width="13.83203125" style="1" customWidth="1"/>
    <col min="5" max="5" width="10.33203125" style="1" customWidth="1"/>
    <col min="6" max="6" width="9.1640625" style="1" customWidth="1"/>
    <col min="7" max="8" width="8.83203125" style="1"/>
    <col min="9" max="9" width="13.33203125" style="1" customWidth="1"/>
  </cols>
  <sheetData>
    <row r="1" spans="1:9" s="4" customFormat="1">
      <c r="A1" s="6" t="s">
        <v>0</v>
      </c>
      <c r="B1" s="7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1">
        <v>1919</v>
      </c>
      <c r="B2">
        <v>736.31925315028025</v>
      </c>
      <c r="C2">
        <f>I2*D2</f>
        <v>4306.7905607894536</v>
      </c>
      <c r="D2">
        <v>7.5372772488436102E-2</v>
      </c>
      <c r="E2" s="1">
        <v>8188.75</v>
      </c>
      <c r="F2" s="1">
        <v>1</v>
      </c>
      <c r="G2"/>
      <c r="H2" s="1">
        <v>0</v>
      </c>
      <c r="I2">
        <v>57139.871847625262</v>
      </c>
    </row>
    <row r="3" spans="1:9">
      <c r="A3" s="1">
        <f>A2+0.25</f>
        <v>1919.25</v>
      </c>
      <c r="B3">
        <v>761.61189028469278</v>
      </c>
      <c r="C3">
        <f t="shared" ref="C3:C66" si="0">I3*D3</f>
        <v>4293.1223029673629</v>
      </c>
      <c r="D3">
        <v>7.5437056302925173E-2</v>
      </c>
      <c r="E3" s="1">
        <v>8229.5</v>
      </c>
      <c r="F3" s="1">
        <v>0</v>
      </c>
      <c r="G3"/>
      <c r="H3" s="1">
        <v>0</v>
      </c>
      <c r="I3">
        <v>56909.992427698846</v>
      </c>
    </row>
    <row r="4" spans="1:9">
      <c r="A4" s="1">
        <f t="shared" ref="A4:A67" si="1">A3+0.25</f>
        <v>1919.5</v>
      </c>
      <c r="B4">
        <v>817.62051237320861</v>
      </c>
      <c r="C4">
        <f t="shared" si="0"/>
        <v>4430.3151796802858</v>
      </c>
      <c r="D4">
        <v>7.8413396913769182E-2</v>
      </c>
      <c r="E4" s="1">
        <v>8270.25</v>
      </c>
      <c r="F4" s="1">
        <v>0</v>
      </c>
      <c r="G4"/>
      <c r="H4" s="1">
        <v>0</v>
      </c>
      <c r="I4">
        <v>56499.467617150687</v>
      </c>
    </row>
    <row r="5" spans="1:9">
      <c r="A5" s="1">
        <f t="shared" si="1"/>
        <v>1919.75</v>
      </c>
      <c r="B5">
        <v>788.55887787931294</v>
      </c>
      <c r="C5">
        <f t="shared" si="0"/>
        <v>4592.0155858463859</v>
      </c>
      <c r="D5">
        <v>8.2167571679930926E-2</v>
      </c>
      <c r="E5" s="1">
        <v>8311</v>
      </c>
      <c r="F5" s="1">
        <v>0</v>
      </c>
      <c r="G5"/>
      <c r="H5" s="1">
        <v>0</v>
      </c>
      <c r="I5">
        <v>55885.983873708239</v>
      </c>
    </row>
    <row r="6" spans="1:9">
      <c r="A6" s="1">
        <f t="shared" si="1"/>
        <v>1920</v>
      </c>
      <c r="B6">
        <v>671.58726430897468</v>
      </c>
      <c r="C6">
        <f t="shared" si="0"/>
        <v>4997.6185893576239</v>
      </c>
      <c r="D6">
        <v>9.110302189391184E-2</v>
      </c>
      <c r="E6" s="1">
        <v>8372.25</v>
      </c>
      <c r="F6" s="1">
        <v>0</v>
      </c>
      <c r="G6"/>
      <c r="H6" s="1">
        <v>0</v>
      </c>
      <c r="I6">
        <v>54856.781756123069</v>
      </c>
    </row>
    <row r="7" spans="1:9">
      <c r="A7" s="1">
        <f t="shared" si="1"/>
        <v>1920.25</v>
      </c>
      <c r="B7">
        <v>598.51288024076359</v>
      </c>
      <c r="C7">
        <f t="shared" si="0"/>
        <v>5275.1703394472652</v>
      </c>
      <c r="D7">
        <v>9.8476375415808323E-2</v>
      </c>
      <c r="E7" s="1">
        <v>8433.5</v>
      </c>
      <c r="F7" s="1">
        <v>1</v>
      </c>
      <c r="G7"/>
      <c r="H7" s="1">
        <v>0</v>
      </c>
      <c r="I7">
        <v>53567.876733615507</v>
      </c>
    </row>
    <row r="8" spans="1:9">
      <c r="A8" s="1">
        <f t="shared" si="1"/>
        <v>1920.5</v>
      </c>
      <c r="B8">
        <v>547.1240170588635</v>
      </c>
      <c r="C8">
        <f t="shared" si="0"/>
        <v>5209.5673039972262</v>
      </c>
      <c r="D8">
        <v>0.10034060603599138</v>
      </c>
      <c r="E8" s="1">
        <v>8494.75</v>
      </c>
      <c r="F8" s="1">
        <v>1</v>
      </c>
      <c r="G8"/>
      <c r="H8" s="1">
        <v>0</v>
      </c>
      <c r="I8">
        <v>51918.834356338208</v>
      </c>
    </row>
    <row r="9" spans="1:9">
      <c r="A9" s="1">
        <f t="shared" si="1"/>
        <v>1920.75</v>
      </c>
      <c r="B9">
        <v>553.33020937374647</v>
      </c>
      <c r="C9">
        <f t="shared" si="0"/>
        <v>4883.4263843788567</v>
      </c>
      <c r="D9">
        <v>9.7762825074979617E-2</v>
      </c>
      <c r="E9" s="1">
        <v>8556</v>
      </c>
      <c r="F9" s="1">
        <v>1</v>
      </c>
      <c r="G9"/>
      <c r="H9" s="1">
        <v>0</v>
      </c>
      <c r="I9">
        <v>49951.772369850114</v>
      </c>
    </row>
    <row r="10" spans="1:9">
      <c r="A10" s="1">
        <f t="shared" si="1"/>
        <v>1921</v>
      </c>
      <c r="B10">
        <v>537.49810555130261</v>
      </c>
      <c r="C10">
        <f t="shared" si="0"/>
        <v>4424.169771633794</v>
      </c>
      <c r="D10">
        <v>9.2343699513550925E-2</v>
      </c>
      <c r="E10" s="1">
        <v>8614</v>
      </c>
      <c r="F10" s="1">
        <v>1</v>
      </c>
      <c r="G10">
        <v>5.6530612108727771</v>
      </c>
      <c r="H10" s="1">
        <v>0</v>
      </c>
      <c r="I10">
        <v>47909.817290616251</v>
      </c>
    </row>
    <row r="11" spans="1:9">
      <c r="A11" s="1">
        <f t="shared" si="1"/>
        <v>1921.25</v>
      </c>
      <c r="B11">
        <v>596.82564308267092</v>
      </c>
      <c r="C11">
        <f t="shared" si="0"/>
        <v>4019.9751731771389</v>
      </c>
      <c r="D11">
        <v>8.554247194060717E-2</v>
      </c>
      <c r="E11" s="1">
        <v>8672</v>
      </c>
      <c r="F11" s="1">
        <v>1</v>
      </c>
      <c r="G11">
        <v>5.6478367426447535</v>
      </c>
      <c r="H11" s="1">
        <v>0</v>
      </c>
      <c r="I11">
        <v>46993.909364324194</v>
      </c>
    </row>
    <row r="12" spans="1:9">
      <c r="A12" s="1">
        <f t="shared" si="1"/>
        <v>1921.5</v>
      </c>
      <c r="B12">
        <v>570.48122528103374</v>
      </c>
      <c r="C12">
        <f t="shared" si="0"/>
        <v>3913.4795825930396</v>
      </c>
      <c r="D12">
        <v>8.2611129999905539E-2</v>
      </c>
      <c r="E12" s="1">
        <v>8730</v>
      </c>
      <c r="F12" s="1">
        <v>1</v>
      </c>
      <c r="G12">
        <v>5.6372945121132059</v>
      </c>
      <c r="H12" s="1">
        <v>0</v>
      </c>
      <c r="I12">
        <v>47372.304223383879</v>
      </c>
    </row>
    <row r="13" spans="1:9">
      <c r="A13" s="1">
        <f t="shared" si="1"/>
        <v>1921.75</v>
      </c>
      <c r="B13">
        <v>491.24704999210212</v>
      </c>
      <c r="C13">
        <f t="shared" si="0"/>
        <v>3942.2654657770358</v>
      </c>
      <c r="D13">
        <v>8.0534762791908535E-2</v>
      </c>
      <c r="E13" s="1">
        <v>8788</v>
      </c>
      <c r="F13" s="1">
        <v>0</v>
      </c>
      <c r="G13">
        <v>4.6886803524248801</v>
      </c>
      <c r="H13" s="1">
        <v>0</v>
      </c>
      <c r="I13">
        <v>48951.102966098537</v>
      </c>
    </row>
    <row r="14" spans="1:9">
      <c r="A14" s="1">
        <f t="shared" si="1"/>
        <v>1922</v>
      </c>
      <c r="B14">
        <v>581.57917282366009</v>
      </c>
      <c r="C14">
        <f t="shared" si="0"/>
        <v>4056.9626070862332</v>
      </c>
      <c r="D14">
        <v>7.885052685229485E-2</v>
      </c>
      <c r="E14" s="1">
        <v>8820.75</v>
      </c>
      <c r="F14" s="1">
        <v>0</v>
      </c>
      <c r="G14">
        <v>4.6407271976176618</v>
      </c>
      <c r="H14" s="1">
        <v>0</v>
      </c>
      <c r="I14">
        <v>51451.306275807845</v>
      </c>
    </row>
    <row r="15" spans="1:9">
      <c r="A15" s="1">
        <f t="shared" si="1"/>
        <v>1922.25</v>
      </c>
      <c r="B15">
        <v>585.00566456491731</v>
      </c>
      <c r="C15">
        <f t="shared" si="0"/>
        <v>4165.9666444174945</v>
      </c>
      <c r="D15">
        <v>7.7571278943962332E-2</v>
      </c>
      <c r="E15" s="1">
        <v>8853.5</v>
      </c>
      <c r="F15" s="1">
        <v>0</v>
      </c>
      <c r="G15">
        <v>4.43212164479871</v>
      </c>
      <c r="H15" s="1">
        <v>0</v>
      </c>
      <c r="I15">
        <v>53705.014293073575</v>
      </c>
    </row>
    <row r="16" spans="1:9">
      <c r="A16" s="1">
        <f t="shared" si="1"/>
        <v>1922.5</v>
      </c>
      <c r="B16">
        <v>455.64633043108853</v>
      </c>
      <c r="C16">
        <f t="shared" si="0"/>
        <v>4325.1983573510915</v>
      </c>
      <c r="D16">
        <v>7.7719131717287199E-2</v>
      </c>
      <c r="E16" s="1">
        <v>8886.25</v>
      </c>
      <c r="F16" s="1">
        <v>0</v>
      </c>
      <c r="G16">
        <v>4.0359950002239042</v>
      </c>
      <c r="H16" s="1">
        <v>0</v>
      </c>
      <c r="I16">
        <v>55651.655670633671</v>
      </c>
    </row>
    <row r="17" spans="1:9">
      <c r="A17" s="1">
        <f t="shared" si="1"/>
        <v>1922.75</v>
      </c>
      <c r="B17">
        <v>469.48876497897385</v>
      </c>
      <c r="C17">
        <f t="shared" si="0"/>
        <v>4452.1833807572393</v>
      </c>
      <c r="D17">
        <v>7.8014837263936931E-2</v>
      </c>
      <c r="E17" s="1">
        <v>8919</v>
      </c>
      <c r="F17" s="1">
        <v>0</v>
      </c>
      <c r="G17">
        <v>3.4521606757422418</v>
      </c>
      <c r="H17" s="1">
        <v>0</v>
      </c>
      <c r="I17">
        <v>57068.418481663633</v>
      </c>
    </row>
    <row r="18" spans="1:9">
      <c r="A18" s="1">
        <f t="shared" si="1"/>
        <v>1923</v>
      </c>
      <c r="B18">
        <v>466.15492082190161</v>
      </c>
      <c r="C18">
        <f t="shared" si="0"/>
        <v>4550.4588670983985</v>
      </c>
      <c r="D18">
        <v>7.8419825295218085E-2</v>
      </c>
      <c r="E18" s="1">
        <v>8941.75</v>
      </c>
      <c r="F18" s="1">
        <v>0</v>
      </c>
      <c r="G18">
        <v>2.7586125184720793</v>
      </c>
      <c r="H18" s="1">
        <v>0</v>
      </c>
      <c r="I18">
        <v>58026.893709183998</v>
      </c>
    </row>
    <row r="19" spans="1:9">
      <c r="A19" s="1">
        <f t="shared" si="1"/>
        <v>1923.25</v>
      </c>
      <c r="B19">
        <v>484.38858366861547</v>
      </c>
      <c r="C19">
        <f t="shared" si="0"/>
        <v>4586.6333295894883</v>
      </c>
      <c r="D19">
        <v>7.8329827954933373E-2</v>
      </c>
      <c r="E19" s="1">
        <v>8964.5</v>
      </c>
      <c r="F19" s="1">
        <v>1</v>
      </c>
      <c r="G19">
        <v>2.6356509269625183</v>
      </c>
      <c r="H19" s="1">
        <v>0</v>
      </c>
      <c r="I19">
        <v>58555.386234582082</v>
      </c>
    </row>
    <row r="20" spans="1:9">
      <c r="A20" s="1">
        <f t="shared" si="1"/>
        <v>1923.5</v>
      </c>
      <c r="B20">
        <v>448.20394519251636</v>
      </c>
      <c r="C20">
        <f t="shared" si="0"/>
        <v>4578.1794338283707</v>
      </c>
      <c r="D20">
        <v>7.8149833274363978E-2</v>
      </c>
      <c r="E20" s="1">
        <v>8987.25</v>
      </c>
      <c r="F20" s="1">
        <v>1</v>
      </c>
      <c r="G20">
        <v>3.1610831601809144</v>
      </c>
      <c r="H20" s="1">
        <v>0</v>
      </c>
      <c r="I20">
        <v>58582.075508153161</v>
      </c>
    </row>
    <row r="21" spans="1:9">
      <c r="A21" s="1">
        <f t="shared" si="1"/>
        <v>1923.75</v>
      </c>
      <c r="B21">
        <v>450.60811217778047</v>
      </c>
      <c r="C21">
        <f t="shared" si="0"/>
        <v>4564.6486215099048</v>
      </c>
      <c r="D21">
        <v>7.8291257666239941E-2</v>
      </c>
      <c r="E21" s="1">
        <v>9010</v>
      </c>
      <c r="F21" s="1">
        <v>1</v>
      </c>
      <c r="G21">
        <v>3.4019684631230125</v>
      </c>
      <c r="H21" s="1">
        <v>0</v>
      </c>
      <c r="I21">
        <v>58303.426941603873</v>
      </c>
    </row>
    <row r="22" spans="1:9">
      <c r="A22" s="1">
        <f t="shared" si="1"/>
        <v>1924</v>
      </c>
      <c r="B22">
        <v>425.9251581716731</v>
      </c>
      <c r="C22">
        <f t="shared" si="0"/>
        <v>4525.2833660284268</v>
      </c>
      <c r="D22">
        <v>7.8149833274363978E-2</v>
      </c>
      <c r="E22" s="1">
        <v>9043.25</v>
      </c>
      <c r="F22" s="1">
        <v>1</v>
      </c>
      <c r="G22">
        <v>3.9148992902243513</v>
      </c>
      <c r="H22" s="1">
        <v>0</v>
      </c>
      <c r="I22">
        <v>57905.220989292706</v>
      </c>
    </row>
    <row r="23" spans="1:9">
      <c r="A23" s="1">
        <f t="shared" si="1"/>
        <v>1924.25</v>
      </c>
      <c r="B23">
        <v>416.84789669627844</v>
      </c>
      <c r="C23">
        <f t="shared" si="0"/>
        <v>4405.7888121509141</v>
      </c>
      <c r="D23">
        <v>7.6099179592162586E-2</v>
      </c>
      <c r="E23" s="1">
        <v>9076.5</v>
      </c>
      <c r="F23" s="1">
        <v>1</v>
      </c>
      <c r="G23">
        <v>4.3883667233890105</v>
      </c>
      <c r="H23" s="1">
        <v>0</v>
      </c>
      <c r="I23">
        <v>57895.35229897096</v>
      </c>
    </row>
    <row r="24" spans="1:9">
      <c r="A24" s="1">
        <f t="shared" si="1"/>
        <v>1924.5</v>
      </c>
      <c r="B24">
        <v>420.53032659615121</v>
      </c>
      <c r="C24">
        <f t="shared" si="0"/>
        <v>4469.3438719670512</v>
      </c>
      <c r="D24">
        <v>7.6227747221140757E-2</v>
      </c>
      <c r="E24" s="1">
        <v>9109.75</v>
      </c>
      <c r="F24" s="1">
        <v>1</v>
      </c>
      <c r="G24">
        <v>4.445929167972773</v>
      </c>
      <c r="H24" s="1">
        <v>0</v>
      </c>
      <c r="I24">
        <v>58631.456849974151</v>
      </c>
    </row>
    <row r="25" spans="1:9">
      <c r="A25" s="1">
        <f t="shared" si="1"/>
        <v>1924.75</v>
      </c>
      <c r="B25">
        <v>470.17892876739012</v>
      </c>
      <c r="C25">
        <f t="shared" si="0"/>
        <v>4672.5061427826095</v>
      </c>
      <c r="D25">
        <v>7.7044151665151953E-2</v>
      </c>
      <c r="E25" s="1">
        <v>9143</v>
      </c>
      <c r="F25" s="1">
        <v>0</v>
      </c>
      <c r="G25">
        <v>4.0875866239756391</v>
      </c>
      <c r="H25" s="1">
        <v>0</v>
      </c>
      <c r="I25">
        <v>60647.12300409485</v>
      </c>
    </row>
    <row r="26" spans="1:9">
      <c r="A26" s="1">
        <f t="shared" si="1"/>
        <v>1925</v>
      </c>
      <c r="B26">
        <v>439.22456824615347</v>
      </c>
      <c r="C26">
        <f t="shared" si="0"/>
        <v>4917.3041662154692</v>
      </c>
      <c r="D26">
        <v>7.7899126397856594E-2</v>
      </c>
      <c r="E26" s="1">
        <v>9180.75</v>
      </c>
      <c r="F26" s="1">
        <v>0</v>
      </c>
      <c r="G26">
        <v>4.2389096144373291</v>
      </c>
      <c r="H26" s="1">
        <v>0</v>
      </c>
      <c r="I26">
        <v>63123.99629619941</v>
      </c>
    </row>
    <row r="27" spans="1:9">
      <c r="A27" s="1">
        <f t="shared" si="1"/>
        <v>1925.25</v>
      </c>
      <c r="B27">
        <v>481.23318987821244</v>
      </c>
      <c r="C27">
        <f t="shared" si="0"/>
        <v>5009.1420846290384</v>
      </c>
      <c r="D27">
        <v>7.687058536603146E-2</v>
      </c>
      <c r="E27" s="1">
        <v>9218.5</v>
      </c>
      <c r="F27" s="1">
        <v>0</v>
      </c>
      <c r="G27">
        <v>4.2433877300613494</v>
      </c>
      <c r="H27" s="1">
        <v>0</v>
      </c>
      <c r="I27">
        <v>65163.313909699216</v>
      </c>
    </row>
    <row r="28" spans="1:9">
      <c r="A28" s="1">
        <f t="shared" si="1"/>
        <v>1925.5</v>
      </c>
      <c r="B28">
        <v>459.60774457873009</v>
      </c>
      <c r="C28">
        <f t="shared" si="0"/>
        <v>5146.5436234902627</v>
      </c>
      <c r="D28">
        <v>7.7185576057027916E-2</v>
      </c>
      <c r="E28" s="1">
        <v>9256.25</v>
      </c>
      <c r="F28" s="1">
        <v>0</v>
      </c>
      <c r="G28">
        <v>4.0936507388831664</v>
      </c>
      <c r="H28" s="1">
        <v>0</v>
      </c>
      <c r="I28">
        <v>66677.530782277012</v>
      </c>
    </row>
    <row r="29" spans="1:9">
      <c r="A29" s="1">
        <f t="shared" si="1"/>
        <v>1925.75</v>
      </c>
      <c r="B29">
        <v>432.24293388579366</v>
      </c>
      <c r="C29">
        <f t="shared" si="0"/>
        <v>5325.4056878552883</v>
      </c>
      <c r="D29">
        <v>7.8400540150871348E-2</v>
      </c>
      <c r="E29" s="1">
        <v>9294</v>
      </c>
      <c r="F29" s="1">
        <v>0</v>
      </c>
      <c r="G29">
        <v>3.7896053468272806</v>
      </c>
      <c r="H29" s="1">
        <v>0</v>
      </c>
      <c r="I29">
        <v>67925.624971553232</v>
      </c>
    </row>
    <row r="30" spans="1:9">
      <c r="A30" s="1">
        <f t="shared" si="1"/>
        <v>1926</v>
      </c>
      <c r="B30">
        <v>466.58085834706895</v>
      </c>
      <c r="C30">
        <f t="shared" si="0"/>
        <v>5365.6521108996048</v>
      </c>
      <c r="D30">
        <v>7.8355541480729013E-2</v>
      </c>
      <c r="E30" s="1">
        <v>9333.25</v>
      </c>
      <c r="F30" s="1">
        <v>0</v>
      </c>
      <c r="G30">
        <v>3.3590531883928172</v>
      </c>
      <c r="H30" s="1">
        <v>0</v>
      </c>
      <c r="I30">
        <v>68478.272365959579</v>
      </c>
    </row>
    <row r="31" spans="1:9">
      <c r="A31" s="1">
        <f t="shared" si="1"/>
        <v>1926.25</v>
      </c>
      <c r="B31">
        <v>420.00206756256637</v>
      </c>
      <c r="C31">
        <f t="shared" si="0"/>
        <v>5426.6960642613803</v>
      </c>
      <c r="D31">
        <v>7.846482396536042E-2</v>
      </c>
      <c r="E31" s="1">
        <v>9372.5</v>
      </c>
      <c r="F31" s="1">
        <v>0</v>
      </c>
      <c r="G31">
        <v>2.9339120863373784</v>
      </c>
      <c r="H31" s="1">
        <v>0</v>
      </c>
      <c r="I31">
        <v>69160.877320735264</v>
      </c>
    </row>
    <row r="32" spans="1:9">
      <c r="A32" s="1">
        <f t="shared" si="1"/>
        <v>1926.5</v>
      </c>
      <c r="B32">
        <v>433.35924245710515</v>
      </c>
      <c r="C32">
        <f t="shared" si="0"/>
        <v>5489.8946075988297</v>
      </c>
      <c r="D32">
        <v>7.8477680728258253E-2</v>
      </c>
      <c r="E32" s="1">
        <v>9411.75</v>
      </c>
      <c r="F32" s="1">
        <v>0</v>
      </c>
      <c r="G32">
        <v>2.541890381084591</v>
      </c>
      <c r="H32" s="1">
        <v>0</v>
      </c>
      <c r="I32">
        <v>69954.852853112257</v>
      </c>
    </row>
    <row r="33" spans="1:9">
      <c r="A33" s="1">
        <f t="shared" si="1"/>
        <v>1926.75</v>
      </c>
      <c r="B33">
        <v>438.23822537936741</v>
      </c>
      <c r="C33">
        <f t="shared" si="0"/>
        <v>5564.7776084417592</v>
      </c>
      <c r="D33">
        <v>7.8406968532320251E-2</v>
      </c>
      <c r="E33" s="1">
        <v>9451</v>
      </c>
      <c r="F33" s="1">
        <v>0</v>
      </c>
      <c r="G33">
        <v>2.1829880726344544</v>
      </c>
      <c r="H33" s="1">
        <v>0</v>
      </c>
      <c r="I33">
        <v>70972.997841995311</v>
      </c>
    </row>
    <row r="34" spans="1:9">
      <c r="A34" s="1">
        <f t="shared" si="1"/>
        <v>1927</v>
      </c>
      <c r="B34">
        <v>459.14050023103994</v>
      </c>
      <c r="C34">
        <f t="shared" si="0"/>
        <v>5625.2546298677771</v>
      </c>
      <c r="D34">
        <v>7.8046979171181474E-2</v>
      </c>
      <c r="E34" s="1">
        <v>9497.5</v>
      </c>
      <c r="F34" s="1">
        <v>0</v>
      </c>
      <c r="G34">
        <v>1.8690535085755229</v>
      </c>
      <c r="H34" s="1">
        <v>0</v>
      </c>
      <c r="I34">
        <v>72075.23839622071</v>
      </c>
    </row>
    <row r="35" spans="1:9">
      <c r="A35" s="1">
        <f t="shared" si="1"/>
        <v>1927.25</v>
      </c>
      <c r="B35">
        <v>486.79471407273212</v>
      </c>
      <c r="C35">
        <f t="shared" si="0"/>
        <v>5635.428049108692</v>
      </c>
      <c r="D35">
        <v>7.6806301551542389E-2</v>
      </c>
      <c r="E35" s="1">
        <v>9544</v>
      </c>
      <c r="F35" s="1">
        <v>0</v>
      </c>
      <c r="G35">
        <v>1.6566228986610541</v>
      </c>
      <c r="H35" s="1">
        <v>0</v>
      </c>
      <c r="I35">
        <v>73371.949114447678</v>
      </c>
    </row>
    <row r="36" spans="1:9">
      <c r="A36" s="1">
        <f t="shared" si="1"/>
        <v>1927.5</v>
      </c>
      <c r="B36">
        <v>456.76227698745214</v>
      </c>
      <c r="C36">
        <f t="shared" si="0"/>
        <v>5724.5973811063513</v>
      </c>
      <c r="D36">
        <v>7.6844871840235834E-2</v>
      </c>
      <c r="E36" s="1">
        <v>9590.5</v>
      </c>
      <c r="F36" s="1">
        <v>0</v>
      </c>
      <c r="G36">
        <v>1.5575445904796024</v>
      </c>
      <c r="H36" s="1">
        <v>0</v>
      </c>
      <c r="I36">
        <v>74495.503005172068</v>
      </c>
    </row>
    <row r="37" spans="1:9">
      <c r="A37" s="1">
        <f t="shared" si="1"/>
        <v>1927.75</v>
      </c>
      <c r="B37">
        <v>483.47437263109663</v>
      </c>
      <c r="C37">
        <f t="shared" si="0"/>
        <v>5838.7014707866383</v>
      </c>
      <c r="D37">
        <v>7.687058536603146E-2</v>
      </c>
      <c r="E37" s="1">
        <v>9637</v>
      </c>
      <c r="F37" s="1">
        <v>0</v>
      </c>
      <c r="G37">
        <v>1.5718185840311674</v>
      </c>
      <c r="H37" s="1">
        <v>0</v>
      </c>
      <c r="I37">
        <v>75954.95003693203</v>
      </c>
    </row>
    <row r="38" spans="1:9">
      <c r="A38" s="1">
        <f t="shared" si="1"/>
        <v>1928</v>
      </c>
      <c r="B38">
        <v>464.60562756098335</v>
      </c>
      <c r="C38">
        <f t="shared" si="0"/>
        <v>6003.2988707595241</v>
      </c>
      <c r="D38">
        <v>7.7333428830352768E-2</v>
      </c>
      <c r="E38" s="1">
        <v>9686.5</v>
      </c>
      <c r="F38" s="1">
        <v>0</v>
      </c>
      <c r="G38">
        <v>1.6656724239845955</v>
      </c>
      <c r="H38" s="1">
        <v>0</v>
      </c>
      <c r="I38">
        <v>77628.768846251856</v>
      </c>
    </row>
    <row r="39" spans="1:9">
      <c r="A39" s="1">
        <f t="shared" si="1"/>
        <v>1928.25</v>
      </c>
      <c r="B39">
        <v>479.16911123067717</v>
      </c>
      <c r="C39">
        <f t="shared" si="0"/>
        <v>6027.4652525242436</v>
      </c>
      <c r="D39">
        <v>7.6407741901710138E-2</v>
      </c>
      <c r="E39" s="1">
        <v>9736</v>
      </c>
      <c r="F39" s="1">
        <v>0</v>
      </c>
      <c r="G39">
        <v>1.6787335945546551</v>
      </c>
      <c r="H39" s="1">
        <v>0</v>
      </c>
      <c r="I39">
        <v>78885.530477760898</v>
      </c>
    </row>
    <row r="40" spans="1:9">
      <c r="A40" s="1">
        <f t="shared" si="1"/>
        <v>1928.5</v>
      </c>
      <c r="B40">
        <v>488.78889584127029</v>
      </c>
      <c r="C40">
        <f t="shared" si="0"/>
        <v>6143.0597650431373</v>
      </c>
      <c r="D40">
        <v>7.7108435479641024E-2</v>
      </c>
      <c r="E40" s="1">
        <v>9785.5</v>
      </c>
      <c r="F40" s="1">
        <v>0</v>
      </c>
      <c r="G40">
        <v>1.5771363463346915</v>
      </c>
      <c r="H40" s="1">
        <v>0</v>
      </c>
      <c r="I40">
        <v>79667.804525292071</v>
      </c>
    </row>
    <row r="41" spans="1:9">
      <c r="A41" s="1">
        <f t="shared" si="1"/>
        <v>1928.75</v>
      </c>
      <c r="B41">
        <v>469.41961920295057</v>
      </c>
      <c r="C41">
        <f t="shared" si="0"/>
        <v>6205.0201915085909</v>
      </c>
      <c r="D41">
        <v>7.7719131717287199E-2</v>
      </c>
      <c r="E41" s="1">
        <v>9835</v>
      </c>
      <c r="F41" s="1">
        <v>0</v>
      </c>
      <c r="G41">
        <v>1.360973973400206</v>
      </c>
      <c r="H41" s="1">
        <v>0</v>
      </c>
      <c r="I41">
        <v>79839.031322173119</v>
      </c>
    </row>
    <row r="42" spans="1:9">
      <c r="A42" s="1">
        <f t="shared" si="1"/>
        <v>1929</v>
      </c>
      <c r="B42">
        <v>513.65061030432219</v>
      </c>
      <c r="C42">
        <f t="shared" si="0"/>
        <v>6235.0380025380164</v>
      </c>
      <c r="D42">
        <v>7.7963410212345666E-2</v>
      </c>
      <c r="E42" s="1">
        <v>9883.5</v>
      </c>
      <c r="F42" s="1">
        <v>0</v>
      </c>
      <c r="G42">
        <v>1.138654191482692</v>
      </c>
      <c r="H42" s="1">
        <v>0</v>
      </c>
      <c r="I42">
        <v>79973.900391939052</v>
      </c>
    </row>
    <row r="43" spans="1:9">
      <c r="A43" s="1">
        <f t="shared" si="1"/>
        <v>1929.25</v>
      </c>
      <c r="B43">
        <v>515.23113174472428</v>
      </c>
      <c r="C43">
        <f t="shared" si="0"/>
        <v>6200.625648641043</v>
      </c>
      <c r="D43">
        <v>7.7738416861633922E-2</v>
      </c>
      <c r="E43" s="1">
        <v>9932</v>
      </c>
      <c r="F43" s="1">
        <v>1</v>
      </c>
      <c r="G43">
        <v>1.7362027450629169</v>
      </c>
      <c r="H43" s="1">
        <v>0</v>
      </c>
      <c r="I43">
        <v>79762.6951894003</v>
      </c>
    </row>
    <row r="44" spans="1:9">
      <c r="A44" s="1">
        <f t="shared" si="1"/>
        <v>1929.5</v>
      </c>
      <c r="B44">
        <v>568.38358245648158</v>
      </c>
      <c r="C44">
        <f t="shared" si="0"/>
        <v>6152.8506263517593</v>
      </c>
      <c r="D44">
        <v>7.7616277614104681E-2</v>
      </c>
      <c r="E44" s="1">
        <v>9980.5</v>
      </c>
      <c r="F44" s="1">
        <v>1</v>
      </c>
      <c r="G44">
        <v>3.2621206439478749</v>
      </c>
      <c r="H44" s="1">
        <v>0</v>
      </c>
      <c r="I44">
        <v>79272.683713881735</v>
      </c>
    </row>
    <row r="45" spans="1:9">
      <c r="A45" s="1">
        <f t="shared" si="1"/>
        <v>1929.75</v>
      </c>
      <c r="B45">
        <v>567.85638920571125</v>
      </c>
      <c r="C45">
        <f t="shared" si="0"/>
        <v>6147.7456751615919</v>
      </c>
      <c r="D45">
        <v>7.7809129057571896E-2</v>
      </c>
      <c r="E45" s="1">
        <v>10029</v>
      </c>
      <c r="F45" s="1">
        <v>1</v>
      </c>
      <c r="G45">
        <v>4.7834671331333123</v>
      </c>
      <c r="H45" s="1">
        <v>0</v>
      </c>
      <c r="I45">
        <v>79010.596180980283</v>
      </c>
    </row>
    <row r="46" spans="1:9">
      <c r="A46" s="1">
        <f t="shared" si="1"/>
        <v>1930</v>
      </c>
      <c r="B46">
        <v>537.08672366711085</v>
      </c>
      <c r="C46">
        <f t="shared" si="0"/>
        <v>6073.100887866497</v>
      </c>
      <c r="D46">
        <v>7.7147005768334456E-2</v>
      </c>
      <c r="E46" s="1">
        <v>10073.75</v>
      </c>
      <c r="F46" s="1">
        <v>1</v>
      </c>
      <c r="G46">
        <v>6.7460013053602612</v>
      </c>
      <c r="H46" s="1">
        <v>0</v>
      </c>
      <c r="I46">
        <v>78721.148376172554</v>
      </c>
    </row>
    <row r="47" spans="1:9">
      <c r="A47" s="1">
        <f t="shared" si="1"/>
        <v>1930.25</v>
      </c>
      <c r="B47">
        <v>628.3267263216328</v>
      </c>
      <c r="C47">
        <f t="shared" si="0"/>
        <v>5879.124603978782</v>
      </c>
      <c r="D47">
        <v>7.5507768498863148E-2</v>
      </c>
      <c r="E47" s="1">
        <v>10118.5</v>
      </c>
      <c r="F47" s="1">
        <v>1</v>
      </c>
      <c r="G47">
        <v>8.3131551856164076</v>
      </c>
      <c r="H47" s="1">
        <v>0</v>
      </c>
      <c r="I47">
        <v>77861.18860163771</v>
      </c>
    </row>
    <row r="48" spans="1:9">
      <c r="A48" s="1">
        <f t="shared" si="1"/>
        <v>1930.5</v>
      </c>
      <c r="B48">
        <v>580.7550515966434</v>
      </c>
      <c r="C48">
        <f t="shared" si="0"/>
        <v>5687.5308420560623</v>
      </c>
      <c r="D48">
        <v>7.4710649199198662E-2</v>
      </c>
      <c r="E48" s="1">
        <v>10163.25</v>
      </c>
      <c r="F48" s="1">
        <v>1</v>
      </c>
      <c r="G48">
        <v>9.3086962652814478</v>
      </c>
      <c r="H48" s="1">
        <v>0</v>
      </c>
      <c r="I48">
        <v>76127.445056615383</v>
      </c>
    </row>
    <row r="49" spans="1:9">
      <c r="A49" s="1">
        <f t="shared" si="1"/>
        <v>1930.75</v>
      </c>
      <c r="B49">
        <v>571.29653100105668</v>
      </c>
      <c r="C49">
        <f t="shared" si="0"/>
        <v>5418.2530475891972</v>
      </c>
      <c r="D49">
        <v>7.3482828342457396E-2</v>
      </c>
      <c r="E49" s="1">
        <v>10208</v>
      </c>
      <c r="F49" s="1">
        <v>1</v>
      </c>
      <c r="G49">
        <v>9.7324379562043806</v>
      </c>
      <c r="H49" s="1">
        <v>0</v>
      </c>
      <c r="I49">
        <v>73734.955088257033</v>
      </c>
    </row>
    <row r="50" spans="1:9">
      <c r="A50" s="1">
        <f t="shared" si="1"/>
        <v>1931</v>
      </c>
      <c r="B50">
        <v>434.30041241919912</v>
      </c>
      <c r="C50">
        <f t="shared" si="0"/>
        <v>5130.6946279920357</v>
      </c>
      <c r="D50">
        <v>7.2338576444551925E-2</v>
      </c>
      <c r="E50" s="1">
        <v>10250</v>
      </c>
      <c r="F50" s="1">
        <v>1</v>
      </c>
      <c r="G50">
        <v>9.746432067529442</v>
      </c>
      <c r="H50" s="1">
        <v>0</v>
      </c>
      <c r="I50">
        <v>70926.121029278933</v>
      </c>
    </row>
    <row r="51" spans="1:9">
      <c r="A51" s="1">
        <f t="shared" si="1"/>
        <v>1931.25</v>
      </c>
      <c r="B51">
        <v>572.50873625209647</v>
      </c>
      <c r="C51">
        <f t="shared" si="0"/>
        <v>4839.977838636094</v>
      </c>
      <c r="D51">
        <v>7.0718624319427326E-2</v>
      </c>
      <c r="E51" s="1">
        <v>10292</v>
      </c>
      <c r="F51" s="1">
        <v>1</v>
      </c>
      <c r="G51">
        <v>10.113077784246114</v>
      </c>
      <c r="H51" s="1">
        <v>0</v>
      </c>
      <c r="I51">
        <v>68439.931987004005</v>
      </c>
    </row>
    <row r="52" spans="1:9">
      <c r="A52" s="1">
        <f t="shared" si="1"/>
        <v>1931.5</v>
      </c>
      <c r="B52">
        <v>678.31673853400105</v>
      </c>
      <c r="C52">
        <f t="shared" si="0"/>
        <v>4601.6719585730298</v>
      </c>
      <c r="D52">
        <v>6.9580800802970771E-2</v>
      </c>
      <c r="E52" s="1">
        <v>10334</v>
      </c>
      <c r="F52" s="1">
        <v>1</v>
      </c>
      <c r="G52">
        <v>10.993773856970133</v>
      </c>
      <c r="H52" s="1">
        <v>0</v>
      </c>
      <c r="I52">
        <v>66134.21957593452</v>
      </c>
    </row>
    <row r="53" spans="1:9">
      <c r="A53" s="1">
        <f t="shared" si="1"/>
        <v>1931.75</v>
      </c>
      <c r="B53">
        <v>692.35318008955483</v>
      </c>
      <c r="C53">
        <f t="shared" si="0"/>
        <v>4353.9989565648475</v>
      </c>
      <c r="D53">
        <v>6.7633001223951911E-2</v>
      </c>
      <c r="E53" s="1">
        <v>10376</v>
      </c>
      <c r="F53" s="1">
        <v>1</v>
      </c>
      <c r="G53">
        <v>12.389453226456496</v>
      </c>
      <c r="H53" s="1">
        <v>0</v>
      </c>
      <c r="I53">
        <v>64376.840858319018</v>
      </c>
    </row>
    <row r="54" spans="1:9">
      <c r="A54" s="1">
        <f t="shared" si="1"/>
        <v>1932</v>
      </c>
      <c r="B54">
        <v>576.61317896982189</v>
      </c>
      <c r="C54">
        <f t="shared" si="0"/>
        <v>4109.1407626398604</v>
      </c>
      <c r="D54">
        <v>6.540878124263004E-2</v>
      </c>
      <c r="E54" s="1">
        <v>10409.5</v>
      </c>
      <c r="F54" s="1">
        <v>1</v>
      </c>
      <c r="G54">
        <v>14.185364179839684</v>
      </c>
      <c r="H54" s="1">
        <v>0</v>
      </c>
      <c r="I54">
        <v>62822.463353922525</v>
      </c>
    </row>
    <row r="55" spans="1:9">
      <c r="A55" s="1">
        <f t="shared" si="1"/>
        <v>1932.25</v>
      </c>
      <c r="B55">
        <v>615.09262177327025</v>
      </c>
      <c r="C55">
        <f t="shared" si="0"/>
        <v>3896.2703666430266</v>
      </c>
      <c r="D55">
        <v>6.3622976876123644E-2</v>
      </c>
      <c r="E55" s="1">
        <v>10443</v>
      </c>
      <c r="F55" s="1">
        <v>1</v>
      </c>
      <c r="G55">
        <v>15.841334019972237</v>
      </c>
      <c r="H55" s="1">
        <v>0</v>
      </c>
      <c r="I55">
        <v>61239.988412192863</v>
      </c>
    </row>
    <row r="56" spans="1:9">
      <c r="A56" s="1">
        <f t="shared" si="1"/>
        <v>1932.5</v>
      </c>
      <c r="B56">
        <v>523.5257982825982</v>
      </c>
      <c r="C56">
        <f t="shared" si="0"/>
        <v>3750.1763924570819</v>
      </c>
      <c r="D56">
        <v>6.3014209152912143E-2</v>
      </c>
      <c r="E56" s="1">
        <v>10476.5</v>
      </c>
      <c r="F56" s="1">
        <v>1</v>
      </c>
      <c r="G56">
        <v>17.245409856253641</v>
      </c>
      <c r="H56" s="1">
        <v>0</v>
      </c>
      <c r="I56">
        <v>59513.186674402168</v>
      </c>
    </row>
    <row r="57" spans="1:9">
      <c r="A57" s="1">
        <f t="shared" si="1"/>
        <v>1932.75</v>
      </c>
      <c r="B57">
        <v>463.73950731056755</v>
      </c>
      <c r="C57">
        <f t="shared" si="0"/>
        <v>3620.095108077267</v>
      </c>
      <c r="D57">
        <v>6.2514723914332049E-2</v>
      </c>
      <c r="E57" s="1">
        <v>10510</v>
      </c>
      <c r="F57" s="1">
        <v>1</v>
      </c>
      <c r="G57">
        <v>18.394792866418879</v>
      </c>
      <c r="H57" s="1">
        <v>0</v>
      </c>
      <c r="I57">
        <v>57907.879638693063</v>
      </c>
    </row>
    <row r="58" spans="1:9">
      <c r="A58" s="1">
        <f t="shared" si="1"/>
        <v>1933</v>
      </c>
      <c r="B58">
        <v>701.32768190308286</v>
      </c>
      <c r="C58">
        <f t="shared" si="0"/>
        <v>3477.6697169273302</v>
      </c>
      <c r="D58">
        <v>6.2064737212908561E-2</v>
      </c>
      <c r="E58" s="1">
        <v>10540.75</v>
      </c>
      <c r="F58" s="1">
        <v>1</v>
      </c>
      <c r="G58">
        <v>18.914440866956248</v>
      </c>
      <c r="H58" s="1">
        <v>0</v>
      </c>
      <c r="I58">
        <v>56032.940331277605</v>
      </c>
    </row>
    <row r="59" spans="1:9">
      <c r="A59" s="1">
        <f t="shared" si="1"/>
        <v>1933.25</v>
      </c>
      <c r="B59">
        <v>419.27738812215722</v>
      </c>
      <c r="C59">
        <f t="shared" si="0"/>
        <v>3447.0972369885899</v>
      </c>
      <c r="D59">
        <v>6.202488124792533E-2</v>
      </c>
      <c r="E59" s="1">
        <v>10571.5</v>
      </c>
      <c r="F59" s="1">
        <v>0</v>
      </c>
      <c r="G59">
        <v>18.482489297389279</v>
      </c>
      <c r="H59" s="1">
        <v>0</v>
      </c>
      <c r="I59">
        <v>55576.039286715953</v>
      </c>
    </row>
    <row r="60" spans="1:9">
      <c r="A60" s="1">
        <f t="shared" si="1"/>
        <v>1933.5</v>
      </c>
      <c r="B60">
        <v>337.10945205369239</v>
      </c>
      <c r="C60">
        <f t="shared" si="0"/>
        <v>3537.6417534048824</v>
      </c>
      <c r="D60">
        <v>6.2764145114549655E-2</v>
      </c>
      <c r="E60" s="1">
        <v>10602.25</v>
      </c>
      <c r="F60" s="1">
        <v>0</v>
      </c>
      <c r="G60">
        <v>17.965640119116923</v>
      </c>
      <c r="H60" s="1">
        <v>0</v>
      </c>
      <c r="I60">
        <v>56364.055416486583</v>
      </c>
    </row>
    <row r="61" spans="1:9">
      <c r="A61" s="1">
        <f t="shared" si="1"/>
        <v>1933.75</v>
      </c>
      <c r="B61">
        <v>351.93944759016034</v>
      </c>
      <c r="C61">
        <f t="shared" si="0"/>
        <v>3609.0348127119587</v>
      </c>
      <c r="D61">
        <v>6.2568079480357988E-2</v>
      </c>
      <c r="E61" s="1">
        <v>10633</v>
      </c>
      <c r="F61" s="1">
        <v>0</v>
      </c>
      <c r="G61">
        <v>16.74162184855134</v>
      </c>
      <c r="H61" s="1">
        <v>0</v>
      </c>
      <c r="I61">
        <v>57681.725932549103</v>
      </c>
    </row>
    <row r="62" spans="1:9">
      <c r="A62" s="1">
        <f t="shared" si="1"/>
        <v>1934</v>
      </c>
      <c r="B62">
        <v>384.73185387375349</v>
      </c>
      <c r="C62">
        <f t="shared" si="0"/>
        <v>3811.11120450506</v>
      </c>
      <c r="D62">
        <v>6.3586977940009767E-2</v>
      </c>
      <c r="E62" s="1">
        <v>10660</v>
      </c>
      <c r="F62" s="1">
        <v>0</v>
      </c>
      <c r="G62">
        <v>15.003553221978416</v>
      </c>
      <c r="H62" s="1">
        <v>0</v>
      </c>
      <c r="I62">
        <v>59935.403882546496</v>
      </c>
    </row>
    <row r="63" spans="1:9">
      <c r="A63" s="1">
        <f t="shared" si="1"/>
        <v>1934.25</v>
      </c>
      <c r="B63">
        <v>483.38769978279066</v>
      </c>
      <c r="C63">
        <f t="shared" si="0"/>
        <v>3963.9578629136859</v>
      </c>
      <c r="D63">
        <v>6.3712974216408341E-2</v>
      </c>
      <c r="E63" s="1">
        <v>10687</v>
      </c>
      <c r="F63" s="1">
        <v>0</v>
      </c>
      <c r="G63">
        <v>13.658252653262281</v>
      </c>
      <c r="H63" s="1">
        <v>0</v>
      </c>
      <c r="I63">
        <v>62215.865946701117</v>
      </c>
    </row>
    <row r="64" spans="1:9">
      <c r="A64" s="1">
        <f t="shared" si="1"/>
        <v>1934.5</v>
      </c>
      <c r="B64">
        <v>507.32906841678209</v>
      </c>
      <c r="C64">
        <f t="shared" si="0"/>
        <v>4063.506735255256</v>
      </c>
      <c r="D64">
        <v>6.3597263350328018E-2</v>
      </c>
      <c r="E64" s="1">
        <v>10714</v>
      </c>
      <c r="F64" s="1">
        <v>0</v>
      </c>
      <c r="G64">
        <v>12.897905937933814</v>
      </c>
      <c r="H64" s="1">
        <v>0</v>
      </c>
      <c r="I64">
        <v>63894.364650115051</v>
      </c>
    </row>
    <row r="65" spans="1:9">
      <c r="A65" s="1">
        <f t="shared" si="1"/>
        <v>1934.75</v>
      </c>
      <c r="B65">
        <v>554.23341701259619</v>
      </c>
      <c r="C65">
        <f t="shared" si="0"/>
        <v>4154.3605722221464</v>
      </c>
      <c r="D65">
        <v>6.3666689869976215E-2</v>
      </c>
      <c r="E65" s="1">
        <v>10741</v>
      </c>
      <c r="F65" s="1">
        <v>0</v>
      </c>
      <c r="G65">
        <v>12.722513075993014</v>
      </c>
      <c r="H65" s="1">
        <v>0</v>
      </c>
      <c r="I65">
        <v>65251.712955494018</v>
      </c>
    </row>
    <row r="66" spans="1:9">
      <c r="A66" s="1">
        <f t="shared" si="1"/>
        <v>1935</v>
      </c>
      <c r="B66">
        <v>506.76663199846797</v>
      </c>
      <c r="C66">
        <f t="shared" si="0"/>
        <v>4230.5662152659688</v>
      </c>
      <c r="D66">
        <v>6.3723259626726592E-2</v>
      </c>
      <c r="E66" s="1">
        <v>10767</v>
      </c>
      <c r="F66" s="1">
        <v>0</v>
      </c>
      <c r="G66">
        <v>13.022919999104383</v>
      </c>
      <c r="H66" s="1">
        <v>0</v>
      </c>
      <c r="I66">
        <v>66389.670585708693</v>
      </c>
    </row>
    <row r="67" spans="1:9">
      <c r="A67" s="1">
        <f t="shared" si="1"/>
        <v>1935.25</v>
      </c>
      <c r="B67">
        <v>476.82849196802954</v>
      </c>
      <c r="C67">
        <f t="shared" ref="C67:C130" si="2">I67*D67</f>
        <v>4285.4935616555231</v>
      </c>
      <c r="D67">
        <v>6.3835113463937568E-2</v>
      </c>
      <c r="E67" s="1">
        <v>10793</v>
      </c>
      <c r="F67" s="1">
        <v>0</v>
      </c>
      <c r="G67">
        <v>13.27667988446554</v>
      </c>
      <c r="H67" s="1">
        <v>0</v>
      </c>
      <c r="I67">
        <v>67133.797202013768</v>
      </c>
    </row>
    <row r="68" spans="1:9">
      <c r="A68" s="1">
        <f t="shared" ref="A68:A131" si="3">A67+0.25</f>
        <v>1935.5</v>
      </c>
      <c r="B68">
        <v>537.74488808220781</v>
      </c>
      <c r="C68">
        <f t="shared" si="2"/>
        <v>4352.0813826913945</v>
      </c>
      <c r="D68">
        <v>6.4233030275624936E-2</v>
      </c>
      <c r="E68" s="1">
        <v>10819</v>
      </c>
      <c r="F68" s="1">
        <v>0</v>
      </c>
      <c r="G68">
        <v>13.372772782230978</v>
      </c>
      <c r="H68" s="1">
        <v>0</v>
      </c>
      <c r="I68">
        <v>67754.570569324613</v>
      </c>
    </row>
    <row r="69" spans="1:9">
      <c r="A69" s="1">
        <f t="shared" si="3"/>
        <v>1935.75</v>
      </c>
      <c r="B69">
        <v>519.13716803736213</v>
      </c>
      <c r="C69">
        <f t="shared" si="2"/>
        <v>4464.1216768689346</v>
      </c>
      <c r="D69">
        <v>6.5344497428140969E-2</v>
      </c>
      <c r="E69" s="1">
        <v>10845</v>
      </c>
      <c r="F69" s="1">
        <v>0</v>
      </c>
      <c r="G69">
        <v>13.312131633155703</v>
      </c>
      <c r="H69" s="1">
        <v>0</v>
      </c>
      <c r="I69">
        <v>68316.719120506023</v>
      </c>
    </row>
    <row r="70" spans="1:9">
      <c r="A70" s="1">
        <f t="shared" si="3"/>
        <v>1936</v>
      </c>
      <c r="B70">
        <v>474.8994456951682</v>
      </c>
      <c r="C70">
        <f t="shared" si="2"/>
        <v>4527.7377069025588</v>
      </c>
      <c r="D70">
        <v>6.5865196325502459E-2</v>
      </c>
      <c r="E70" s="1">
        <v>10871.25</v>
      </c>
      <c r="F70" s="1">
        <v>0</v>
      </c>
      <c r="G70">
        <v>13.069567036854595</v>
      </c>
      <c r="H70" s="1">
        <v>0.51600000000000001</v>
      </c>
      <c r="I70">
        <v>68742.491626787363</v>
      </c>
    </row>
    <row r="71" spans="1:9">
      <c r="A71" s="1">
        <f t="shared" si="3"/>
        <v>1936.25</v>
      </c>
      <c r="B71">
        <v>526.81698287447568</v>
      </c>
      <c r="C71">
        <f t="shared" si="2"/>
        <v>4551.2498005891266</v>
      </c>
      <c r="D71">
        <v>6.5492350201465849E-2</v>
      </c>
      <c r="E71" s="1">
        <v>10897.5</v>
      </c>
      <c r="F71" s="1">
        <v>0</v>
      </c>
      <c r="G71">
        <v>12.525662576687116</v>
      </c>
      <c r="H71" s="1">
        <v>0</v>
      </c>
      <c r="I71">
        <v>69492.845906257629</v>
      </c>
    </row>
    <row r="72" spans="1:9">
      <c r="A72" s="1">
        <f t="shared" si="3"/>
        <v>1936.5</v>
      </c>
      <c r="B72">
        <v>544.53022636275887</v>
      </c>
      <c r="C72">
        <f t="shared" si="2"/>
        <v>4702.1014806262629</v>
      </c>
      <c r="D72">
        <v>6.634732493417049E-2</v>
      </c>
      <c r="E72" s="1">
        <v>10923.75</v>
      </c>
      <c r="F72" s="1">
        <v>0</v>
      </c>
      <c r="G72">
        <v>11.65616179302315</v>
      </c>
      <c r="H72" s="1">
        <v>0</v>
      </c>
      <c r="I72">
        <v>70871.003243788145</v>
      </c>
    </row>
    <row r="73" spans="1:9">
      <c r="A73" s="1">
        <f t="shared" si="3"/>
        <v>1936.75</v>
      </c>
      <c r="B73">
        <v>531.16223882038537</v>
      </c>
      <c r="C73">
        <f t="shared" si="2"/>
        <v>4894.9141989735135</v>
      </c>
      <c r="D73">
        <v>6.7144444233834963E-2</v>
      </c>
      <c r="E73" s="1">
        <v>10950</v>
      </c>
      <c r="F73" s="1">
        <v>0</v>
      </c>
      <c r="G73">
        <v>10.461064685862702</v>
      </c>
      <c r="H73" s="1">
        <v>0</v>
      </c>
      <c r="I73">
        <v>72901.254226286415</v>
      </c>
    </row>
    <row r="74" spans="1:9">
      <c r="A74" s="1">
        <f t="shared" si="3"/>
        <v>1937</v>
      </c>
      <c r="B74">
        <v>503.22392655624338</v>
      </c>
      <c r="C74">
        <f t="shared" si="2"/>
        <v>5122.2723573506373</v>
      </c>
      <c r="D74">
        <v>6.7883708100459295E-2</v>
      </c>
      <c r="E74" s="1">
        <v>10973.75</v>
      </c>
      <c r="F74" s="1">
        <v>0</v>
      </c>
      <c r="G74">
        <v>9.0824581321929152</v>
      </c>
      <c r="H74" s="1">
        <v>27.7</v>
      </c>
      <c r="I74">
        <v>75456.578620754226</v>
      </c>
    </row>
    <row r="75" spans="1:9">
      <c r="A75" s="1">
        <f t="shared" si="3"/>
        <v>1937.25</v>
      </c>
      <c r="B75">
        <v>549.20717072857292</v>
      </c>
      <c r="C75">
        <f t="shared" si="2"/>
        <v>5245.1313718294923</v>
      </c>
      <c r="D75">
        <v>6.7851566193214752E-2</v>
      </c>
      <c r="E75" s="1">
        <v>10997.5</v>
      </c>
      <c r="F75" s="1">
        <v>0</v>
      </c>
      <c r="G75">
        <v>8.1985900609018856</v>
      </c>
      <c r="H75" s="1">
        <v>0</v>
      </c>
      <c r="I75">
        <v>77303.025797420909</v>
      </c>
    </row>
    <row r="76" spans="1:9">
      <c r="A76" s="1">
        <f t="shared" si="3"/>
        <v>1937.5</v>
      </c>
      <c r="B76">
        <v>542.32068786201717</v>
      </c>
      <c r="C76">
        <f t="shared" si="2"/>
        <v>5343.3293225767384</v>
      </c>
      <c r="D76">
        <v>6.8127986595517762E-2</v>
      </c>
      <c r="E76" s="1">
        <v>11021.25</v>
      </c>
      <c r="F76" s="1">
        <v>0</v>
      </c>
      <c r="G76">
        <v>7.9522937015807615</v>
      </c>
      <c r="H76" s="1">
        <v>0</v>
      </c>
      <c r="I76">
        <v>78430.753491961907</v>
      </c>
    </row>
    <row r="77" spans="1:9">
      <c r="A77" s="1">
        <f t="shared" si="3"/>
        <v>1937.75</v>
      </c>
      <c r="B77">
        <v>579.60285698108476</v>
      </c>
      <c r="C77">
        <f t="shared" si="2"/>
        <v>5408.7691597852199</v>
      </c>
      <c r="D77">
        <v>6.870011254447049E-2</v>
      </c>
      <c r="E77" s="1">
        <v>11045</v>
      </c>
      <c r="F77" s="1">
        <v>1</v>
      </c>
      <c r="G77">
        <v>8.6543316197214644</v>
      </c>
      <c r="H77" s="1">
        <v>0</v>
      </c>
      <c r="I77">
        <v>78730.135358716507</v>
      </c>
    </row>
    <row r="78" spans="1:9">
      <c r="A78" s="1">
        <f t="shared" si="3"/>
        <v>1938</v>
      </c>
      <c r="B78">
        <v>609.36004911245141</v>
      </c>
      <c r="C78">
        <f t="shared" si="2"/>
        <v>5318.7312879236006</v>
      </c>
      <c r="D78">
        <v>6.7902993244806018E-2</v>
      </c>
      <c r="E78" s="1">
        <v>11071.75</v>
      </c>
      <c r="F78" s="1">
        <v>1</v>
      </c>
      <c r="G78">
        <v>10.172785992566387</v>
      </c>
      <c r="H78" s="1">
        <v>0</v>
      </c>
      <c r="I78">
        <v>78328.3774950589</v>
      </c>
    </row>
    <row r="79" spans="1:9">
      <c r="A79" s="1">
        <f t="shared" si="3"/>
        <v>1938.25</v>
      </c>
      <c r="B79">
        <v>590.07675642385379</v>
      </c>
      <c r="C79">
        <f t="shared" si="2"/>
        <v>5294.9348911233046</v>
      </c>
      <c r="D79">
        <v>6.7639429605400814E-2</v>
      </c>
      <c r="E79" s="1">
        <v>11098.5</v>
      </c>
      <c r="F79" s="1">
        <v>1</v>
      </c>
      <c r="G79">
        <v>10.947126819219918</v>
      </c>
      <c r="H79" s="1">
        <v>0</v>
      </c>
      <c r="I79">
        <v>78281.779163621439</v>
      </c>
    </row>
    <row r="80" spans="1:9">
      <c r="A80" s="1">
        <f t="shared" si="3"/>
        <v>1938.5</v>
      </c>
      <c r="B80">
        <v>634.29954615768804</v>
      </c>
      <c r="C80">
        <f t="shared" si="2"/>
        <v>5329.6366927882682</v>
      </c>
      <c r="D80">
        <v>6.7742283708583345E-2</v>
      </c>
      <c r="E80" s="1">
        <v>11125.25</v>
      </c>
      <c r="F80" s="1">
        <v>0</v>
      </c>
      <c r="G80">
        <v>10.535699946263041</v>
      </c>
      <c r="H80" s="1">
        <v>0</v>
      </c>
      <c r="I80">
        <v>78675.184847849639</v>
      </c>
    </row>
    <row r="81" spans="1:9">
      <c r="A81" s="1">
        <f t="shared" si="3"/>
        <v>1938.75</v>
      </c>
      <c r="B81">
        <v>631.45553555931531</v>
      </c>
      <c r="C81">
        <f t="shared" si="2"/>
        <v>5299.0544956625508</v>
      </c>
      <c r="D81">
        <v>6.6707314295309295E-2</v>
      </c>
      <c r="E81" s="1">
        <v>11152</v>
      </c>
      <c r="F81" s="1">
        <v>0</v>
      </c>
      <c r="G81">
        <v>10.802521002194259</v>
      </c>
      <c r="H81" s="1">
        <v>59.4</v>
      </c>
      <c r="I81">
        <v>79437.383316077656</v>
      </c>
    </row>
    <row r="82" spans="1:9">
      <c r="A82" s="1">
        <f t="shared" si="3"/>
        <v>1939</v>
      </c>
      <c r="B82">
        <v>587.0517242207311</v>
      </c>
      <c r="C82">
        <f t="shared" si="2"/>
        <v>5393.026982376462</v>
      </c>
      <c r="D82">
        <v>6.6880880594429773E-2</v>
      </c>
      <c r="E82" s="1">
        <v>11180.75</v>
      </c>
      <c r="F82" s="1">
        <v>0</v>
      </c>
      <c r="G82">
        <v>10.838905691639425</v>
      </c>
      <c r="H82" s="1">
        <v>19.7</v>
      </c>
      <c r="I82">
        <v>80636.303446423582</v>
      </c>
    </row>
    <row r="83" spans="1:9">
      <c r="A83" s="1">
        <f t="shared" si="3"/>
        <v>1939.25</v>
      </c>
      <c r="B83">
        <v>651.78236152597674</v>
      </c>
      <c r="C83">
        <f t="shared" si="2"/>
        <v>5529.7369844374052</v>
      </c>
      <c r="D83">
        <v>6.7073732037896988E-2</v>
      </c>
      <c r="E83" s="1">
        <v>11209.5</v>
      </c>
      <c r="F83" s="1">
        <v>0</v>
      </c>
      <c r="G83">
        <v>10.754941023689042</v>
      </c>
      <c r="H83" s="1">
        <v>25.3</v>
      </c>
      <c r="I83">
        <v>82442.661477567352</v>
      </c>
    </row>
    <row r="84" spans="1:9">
      <c r="A84" s="1">
        <f t="shared" si="3"/>
        <v>1939.5</v>
      </c>
      <c r="B84">
        <v>637.37010844064798</v>
      </c>
      <c r="C84">
        <f t="shared" si="2"/>
        <v>5702.2302621679864</v>
      </c>
      <c r="D84">
        <v>6.7273011862813106E-2</v>
      </c>
      <c r="E84" s="1">
        <v>11238.25</v>
      </c>
      <c r="F84" s="1">
        <v>0</v>
      </c>
      <c r="G84">
        <v>10.573950517218215</v>
      </c>
      <c r="H84" s="1">
        <v>3500</v>
      </c>
      <c r="I84">
        <v>84762.523696668941</v>
      </c>
    </row>
    <row r="85" spans="1:9">
      <c r="A85" s="1">
        <f t="shared" si="3"/>
        <v>1939.75</v>
      </c>
      <c r="B85">
        <v>736.71454773282233</v>
      </c>
      <c r="C85">
        <f t="shared" si="2"/>
        <v>6031.7033056885193</v>
      </c>
      <c r="D85">
        <v>6.8764396358959562E-2</v>
      </c>
      <c r="E85" s="1">
        <v>11267</v>
      </c>
      <c r="F85" s="1">
        <v>0</v>
      </c>
      <c r="G85">
        <v>10.295001231471945</v>
      </c>
      <c r="H85" s="1">
        <v>0</v>
      </c>
      <c r="I85">
        <v>87715.498500157002</v>
      </c>
    </row>
    <row r="86" spans="1:9">
      <c r="A86" s="1">
        <f t="shared" si="3"/>
        <v>1940</v>
      </c>
      <c r="B86">
        <v>913.98704451880678</v>
      </c>
      <c r="C86">
        <f t="shared" si="2"/>
        <v>6294.8526871089043</v>
      </c>
      <c r="D86">
        <v>6.9201526297485258E-2</v>
      </c>
      <c r="E86" s="1">
        <v>11295.5</v>
      </c>
      <c r="F86" s="1">
        <v>0</v>
      </c>
      <c r="G86">
        <v>9.88823906229009</v>
      </c>
      <c r="H86" s="1">
        <v>0</v>
      </c>
      <c r="I86">
        <v>90964.072960593869</v>
      </c>
    </row>
    <row r="87" spans="1:9">
      <c r="A87" s="1">
        <f t="shared" si="3"/>
        <v>1940.25</v>
      </c>
      <c r="B87">
        <v>1018.418713962335</v>
      </c>
      <c r="C87">
        <f t="shared" si="2"/>
        <v>6583.6207751682914</v>
      </c>
      <c r="D87">
        <v>6.9953646927007382E-2</v>
      </c>
      <c r="E87" s="1">
        <v>11324</v>
      </c>
      <c r="F87" s="1">
        <v>0</v>
      </c>
      <c r="G87">
        <v>9.2092447807979934</v>
      </c>
      <c r="H87" s="1">
        <v>0</v>
      </c>
      <c r="I87">
        <v>94114.046434747317</v>
      </c>
    </row>
    <row r="88" spans="1:9">
      <c r="A88" s="1">
        <f t="shared" si="3"/>
        <v>1940.5</v>
      </c>
      <c r="B88">
        <v>1352.5984255882631</v>
      </c>
      <c r="C88">
        <f t="shared" si="2"/>
        <v>6929.3596921328653</v>
      </c>
      <c r="D88">
        <v>7.1245751598237719E-2</v>
      </c>
      <c r="E88" s="1">
        <v>11352.5</v>
      </c>
      <c r="F88" s="1">
        <v>0</v>
      </c>
      <c r="G88">
        <v>8.2262051072500117</v>
      </c>
      <c r="H88" s="1">
        <v>0</v>
      </c>
      <c r="I88">
        <v>97259.97040789538</v>
      </c>
    </row>
    <row r="89" spans="1:9">
      <c r="A89" s="1">
        <f t="shared" si="3"/>
        <v>1940.75</v>
      </c>
      <c r="B89">
        <v>1553.0503062704215</v>
      </c>
      <c r="C89">
        <f t="shared" si="2"/>
        <v>7258.0747641987246</v>
      </c>
      <c r="D89">
        <v>7.2441430547734442E-2</v>
      </c>
      <c r="E89" s="1">
        <v>11381</v>
      </c>
      <c r="F89" s="1">
        <v>0</v>
      </c>
      <c r="G89">
        <v>6.9397731001746452</v>
      </c>
      <c r="H89" s="1">
        <v>0</v>
      </c>
      <c r="I89">
        <v>100192.31687336849</v>
      </c>
    </row>
    <row r="90" spans="1:9">
      <c r="A90" s="1">
        <f t="shared" si="3"/>
        <v>1941</v>
      </c>
      <c r="B90">
        <v>1807.9041505268904</v>
      </c>
      <c r="C90">
        <f t="shared" si="2"/>
        <v>7587.7472933342697</v>
      </c>
      <c r="D90">
        <v>7.3502113486804119E-2</v>
      </c>
      <c r="E90" s="1">
        <v>11412.5</v>
      </c>
      <c r="F90" s="1">
        <v>0</v>
      </c>
      <c r="G90">
        <v>5.4542515359813715</v>
      </c>
      <c r="H90" s="1">
        <v>1950</v>
      </c>
      <c r="I90">
        <v>103231.68863296023</v>
      </c>
    </row>
    <row r="91" spans="1:9">
      <c r="A91" s="1">
        <f t="shared" si="3"/>
        <v>1941.25</v>
      </c>
      <c r="B91">
        <v>1626.9982050562005</v>
      </c>
      <c r="C91">
        <f t="shared" si="2"/>
        <v>7976.0256891197132</v>
      </c>
      <c r="D91">
        <v>7.4492084229935807E-2</v>
      </c>
      <c r="E91" s="1">
        <v>11444</v>
      </c>
      <c r="F91" s="1">
        <v>0</v>
      </c>
      <c r="G91">
        <v>4.265964896332453</v>
      </c>
      <c r="H91" s="1">
        <v>0</v>
      </c>
      <c r="I91">
        <v>107072.12412663872</v>
      </c>
    </row>
    <row r="92" spans="1:9">
      <c r="A92" s="1">
        <f t="shared" si="3"/>
        <v>1941.5</v>
      </c>
      <c r="B92">
        <v>1675.493323845368</v>
      </c>
      <c r="C92">
        <f t="shared" si="2"/>
        <v>8629.7141313924421</v>
      </c>
      <c r="D92">
        <v>7.7102007098192107E-2</v>
      </c>
      <c r="E92" s="1">
        <v>11475.5</v>
      </c>
      <c r="F92" s="1">
        <v>0</v>
      </c>
      <c r="G92">
        <v>3.4794025457883655</v>
      </c>
      <c r="H92" s="1">
        <v>0</v>
      </c>
      <c r="I92">
        <v>111925.93365827946</v>
      </c>
    </row>
    <row r="93" spans="1:9">
      <c r="A93" s="1">
        <f t="shared" si="3"/>
        <v>1941.75</v>
      </c>
      <c r="B93">
        <v>2165.1519129146391</v>
      </c>
      <c r="C93">
        <f t="shared" si="2"/>
        <v>9220.3642411854362</v>
      </c>
      <c r="D93">
        <v>7.8329827954933373E-2</v>
      </c>
      <c r="E93" s="1">
        <v>11507</v>
      </c>
      <c r="F93" s="1">
        <v>0</v>
      </c>
      <c r="G93">
        <v>3.0945644843491116</v>
      </c>
      <c r="H93" s="1">
        <v>0</v>
      </c>
      <c r="I93">
        <v>117712.04510356286</v>
      </c>
    </row>
    <row r="94" spans="1:9">
      <c r="A94" s="1">
        <f t="shared" si="3"/>
        <v>1942</v>
      </c>
      <c r="B94">
        <v>2923.6571801446398</v>
      </c>
      <c r="C94">
        <f t="shared" si="2"/>
        <v>9750.4512354939652</v>
      </c>
      <c r="D94">
        <v>7.8612676738685272E-2</v>
      </c>
      <c r="E94" s="1">
        <v>11543.75</v>
      </c>
      <c r="F94" s="1">
        <v>0</v>
      </c>
      <c r="G94">
        <v>3.0339233352738342</v>
      </c>
      <c r="H94" s="1">
        <v>0</v>
      </c>
      <c r="I94">
        <v>124031.53842357044</v>
      </c>
    </row>
    <row r="95" spans="1:9">
      <c r="A95" s="1">
        <f t="shared" si="3"/>
        <v>1942.25</v>
      </c>
      <c r="B95">
        <v>5016.0465086278991</v>
      </c>
      <c r="C95">
        <f t="shared" si="2"/>
        <v>10222.855015743227</v>
      </c>
      <c r="D95">
        <v>7.9306941935167269E-2</v>
      </c>
      <c r="E95" s="1">
        <v>11580.5</v>
      </c>
      <c r="F95" s="1">
        <v>0</v>
      </c>
      <c r="G95">
        <v>2.9297138529398592</v>
      </c>
      <c r="H95" s="1">
        <v>3350</v>
      </c>
      <c r="I95">
        <v>128902.39828059846</v>
      </c>
    </row>
    <row r="96" spans="1:9">
      <c r="A96" s="1">
        <f t="shared" si="3"/>
        <v>1942.5</v>
      </c>
      <c r="B96">
        <v>4273.1629047546221</v>
      </c>
      <c r="C96">
        <f t="shared" si="2"/>
        <v>10573.087070302674</v>
      </c>
      <c r="D96">
        <v>8.0007635513098141E-2</v>
      </c>
      <c r="E96" s="1">
        <v>11617.25</v>
      </c>
      <c r="F96" s="1">
        <v>0</v>
      </c>
      <c r="G96">
        <v>2.7044086606063318</v>
      </c>
      <c r="H96" s="1">
        <v>0</v>
      </c>
      <c r="I96">
        <v>132150.97537249106</v>
      </c>
    </row>
    <row r="97" spans="1:9">
      <c r="A97" s="1">
        <f t="shared" si="3"/>
        <v>1942.75</v>
      </c>
      <c r="B97">
        <v>4507.9667690786328</v>
      </c>
      <c r="C97">
        <f t="shared" si="2"/>
        <v>10827.953621319966</v>
      </c>
      <c r="D97">
        <v>8.0920465678842937E-2</v>
      </c>
      <c r="E97" s="1">
        <v>11654</v>
      </c>
      <c r="F97" s="1">
        <v>0</v>
      </c>
      <c r="G97">
        <v>2.3581010523487529</v>
      </c>
      <c r="H97" s="1">
        <v>0</v>
      </c>
      <c r="I97">
        <v>133809.82833556517</v>
      </c>
    </row>
    <row r="98" spans="1:9">
      <c r="A98" s="1">
        <f t="shared" si="3"/>
        <v>1943</v>
      </c>
      <c r="B98">
        <v>3780.5557529954572</v>
      </c>
      <c r="C98">
        <f t="shared" si="2"/>
        <v>10738.923918887138</v>
      </c>
      <c r="D98">
        <v>8.0129774760627381E-2</v>
      </c>
      <c r="E98" s="1">
        <v>11689.25</v>
      </c>
      <c r="F98" s="1">
        <v>0</v>
      </c>
      <c r="G98">
        <v>1.9279220702162914</v>
      </c>
      <c r="H98" s="1">
        <v>6350</v>
      </c>
      <c r="I98">
        <v>134019.14520498345</v>
      </c>
    </row>
    <row r="99" spans="1:9">
      <c r="A99" s="1">
        <f t="shared" si="3"/>
        <v>1943.25</v>
      </c>
      <c r="B99">
        <v>3936.6500643528379</v>
      </c>
      <c r="C99">
        <f t="shared" si="2"/>
        <v>10993.859394420382</v>
      </c>
      <c r="D99">
        <v>8.1781868792996495E-2</v>
      </c>
      <c r="E99" s="1">
        <v>11724.5</v>
      </c>
      <c r="F99" s="1">
        <v>0</v>
      </c>
      <c r="G99">
        <v>1.590850575433254</v>
      </c>
      <c r="H99" s="1">
        <v>0</v>
      </c>
      <c r="I99">
        <v>134429.05569017588</v>
      </c>
    </row>
    <row r="100" spans="1:9">
      <c r="A100" s="1">
        <f t="shared" si="3"/>
        <v>1943.5</v>
      </c>
      <c r="B100">
        <v>5525.5031317174162</v>
      </c>
      <c r="C100">
        <f t="shared" si="2"/>
        <v>11265.561637951303</v>
      </c>
      <c r="D100">
        <v>8.3112543752920293E-2</v>
      </c>
      <c r="E100" s="1">
        <v>11759.75</v>
      </c>
      <c r="F100" s="1">
        <v>0</v>
      </c>
      <c r="G100">
        <v>1.3839243159733108</v>
      </c>
      <c r="H100" s="1">
        <v>0</v>
      </c>
      <c r="I100">
        <v>135545.86503141976</v>
      </c>
    </row>
    <row r="101" spans="1:9">
      <c r="A101" s="1">
        <f t="shared" si="3"/>
        <v>1943.75</v>
      </c>
      <c r="B101">
        <v>5652.47905566796</v>
      </c>
      <c r="C101">
        <f t="shared" si="2"/>
        <v>11545.949580780818</v>
      </c>
      <c r="D101">
        <v>8.4108942877500883E-2</v>
      </c>
      <c r="E101" s="1">
        <v>11795</v>
      </c>
      <c r="F101" s="1">
        <v>0</v>
      </c>
      <c r="G101">
        <v>1.3073298799874613</v>
      </c>
      <c r="H101" s="1">
        <v>0</v>
      </c>
      <c r="I101">
        <v>137273.74504750024</v>
      </c>
    </row>
    <row r="102" spans="1:9">
      <c r="A102" s="1">
        <f t="shared" si="3"/>
        <v>1944</v>
      </c>
      <c r="B102">
        <v>5894.5026710615566</v>
      </c>
      <c r="C102">
        <f t="shared" si="2"/>
        <v>11720.572275195023</v>
      </c>
      <c r="D102">
        <v>8.4108942877500883E-2</v>
      </c>
      <c r="E102" s="1">
        <v>11832.75</v>
      </c>
      <c r="F102" s="1">
        <v>0</v>
      </c>
      <c r="G102">
        <v>1.3344784559580849</v>
      </c>
      <c r="H102" s="1">
        <v>1200</v>
      </c>
      <c r="I102">
        <v>139349.8940090742</v>
      </c>
    </row>
    <row r="103" spans="1:9">
      <c r="A103" s="1">
        <f t="shared" si="3"/>
        <v>1944.25</v>
      </c>
      <c r="B103">
        <v>5602.3068553270068</v>
      </c>
      <c r="C103">
        <f t="shared" si="2"/>
        <v>11917.700628217799</v>
      </c>
      <c r="D103">
        <v>8.4700353970800349E-2</v>
      </c>
      <c r="E103" s="1">
        <v>11870.5</v>
      </c>
      <c r="F103" s="1">
        <v>0</v>
      </c>
      <c r="G103">
        <v>1.339049865657606</v>
      </c>
      <c r="H103" s="1">
        <v>-1000</v>
      </c>
      <c r="I103">
        <v>140704.26001202207</v>
      </c>
    </row>
    <row r="104" spans="1:9">
      <c r="A104" s="1">
        <f t="shared" si="3"/>
        <v>1944.5</v>
      </c>
      <c r="B104">
        <v>5744.8807695517698</v>
      </c>
      <c r="C104">
        <f t="shared" si="2"/>
        <v>12044.855409294427</v>
      </c>
      <c r="D104">
        <v>8.5201767723815103E-2</v>
      </c>
      <c r="E104" s="1">
        <v>11908.25</v>
      </c>
      <c r="F104" s="1">
        <v>0</v>
      </c>
      <c r="G104">
        <v>1.2946418857194033</v>
      </c>
      <c r="H104" s="1">
        <v>0</v>
      </c>
      <c r="I104">
        <v>141368.60925630442</v>
      </c>
    </row>
    <row r="105" spans="1:9">
      <c r="A105" s="1">
        <f t="shared" si="3"/>
        <v>1944.75</v>
      </c>
      <c r="B105">
        <v>5512.8617869652053</v>
      </c>
      <c r="C105">
        <f t="shared" si="2"/>
        <v>12059.072562614057</v>
      </c>
      <c r="D105">
        <v>8.5407475930180124E-2</v>
      </c>
      <c r="E105" s="1">
        <v>11946</v>
      </c>
      <c r="F105" s="1">
        <v>0</v>
      </c>
      <c r="G105">
        <v>1.2011612220679773</v>
      </c>
      <c r="H105" s="1">
        <v>0</v>
      </c>
      <c r="I105">
        <v>141194.57847545156</v>
      </c>
    </row>
    <row r="106" spans="1:9">
      <c r="A106" s="1">
        <f t="shared" si="3"/>
        <v>1945</v>
      </c>
      <c r="B106">
        <v>4526.3327605108716</v>
      </c>
      <c r="C106">
        <f t="shared" si="2"/>
        <v>12030.982079123452</v>
      </c>
      <c r="D106">
        <v>8.5754608528421122E-2</v>
      </c>
      <c r="E106" s="1">
        <v>11977.5</v>
      </c>
      <c r="F106" s="1">
        <v>0</v>
      </c>
      <c r="G106">
        <v>1.102456090188527</v>
      </c>
      <c r="H106" s="1">
        <v>0</v>
      </c>
      <c r="I106">
        <v>140295.4580002088</v>
      </c>
    </row>
    <row r="107" spans="1:9">
      <c r="A107" s="1">
        <f t="shared" si="3"/>
        <v>1945.25</v>
      </c>
      <c r="B107">
        <v>4757.2957772004947</v>
      </c>
      <c r="C107">
        <f t="shared" si="2"/>
        <v>12011.418748414128</v>
      </c>
      <c r="D107">
        <v>8.6513157539392163E-2</v>
      </c>
      <c r="E107" s="1">
        <v>12009</v>
      </c>
      <c r="F107" s="1">
        <v>0</v>
      </c>
      <c r="G107">
        <v>1.2071320429000045</v>
      </c>
      <c r="H107" s="1">
        <v>0</v>
      </c>
      <c r="I107">
        <v>138839.21347969471</v>
      </c>
    </row>
    <row r="108" spans="1:9">
      <c r="A108" s="1">
        <f t="shared" si="3"/>
        <v>1945.5</v>
      </c>
      <c r="B108">
        <v>4194.3848126796229</v>
      </c>
      <c r="C108">
        <f t="shared" si="2"/>
        <v>11948.785536495476</v>
      </c>
      <c r="D108">
        <v>8.727170655036319E-2</v>
      </c>
      <c r="E108" s="1">
        <v>12040.5</v>
      </c>
      <c r="F108" s="1">
        <v>0</v>
      </c>
      <c r="G108">
        <v>1.5590372956876093</v>
      </c>
      <c r="H108" s="1">
        <v>1150</v>
      </c>
      <c r="I108">
        <v>136914.76893029484</v>
      </c>
    </row>
    <row r="109" spans="1:9">
      <c r="A109" s="1">
        <f t="shared" si="3"/>
        <v>1945.75</v>
      </c>
      <c r="B109">
        <v>3030.4626586311865</v>
      </c>
      <c r="C109">
        <f t="shared" si="2"/>
        <v>11804.20368693499</v>
      </c>
      <c r="D109">
        <v>8.7593125622808549E-2</v>
      </c>
      <c r="E109" s="1">
        <v>12072</v>
      </c>
      <c r="F109" s="1">
        <v>0</v>
      </c>
      <c r="G109">
        <v>2.1582651426268415</v>
      </c>
      <c r="H109" s="1">
        <v>0</v>
      </c>
      <c r="I109">
        <v>134761.75901937755</v>
      </c>
    </row>
    <row r="110" spans="1:9">
      <c r="A110" s="1">
        <f t="shared" si="3"/>
        <v>1946</v>
      </c>
      <c r="B110">
        <v>2601.2772400174872</v>
      </c>
      <c r="C110">
        <f t="shared" si="2"/>
        <v>11672.592635097579</v>
      </c>
      <c r="D110">
        <v>8.7914544695253907E-2</v>
      </c>
      <c r="E110" s="1">
        <v>12127</v>
      </c>
      <c r="F110" s="1">
        <v>0</v>
      </c>
      <c r="G110">
        <v>2.907136686668756</v>
      </c>
      <c r="H110" s="1">
        <v>0</v>
      </c>
      <c r="I110">
        <v>132772.03078920941</v>
      </c>
    </row>
    <row r="111" spans="1:9">
      <c r="A111" s="1">
        <f t="shared" si="3"/>
        <v>1946.25</v>
      </c>
      <c r="B111">
        <v>2197.169400610318</v>
      </c>
      <c r="C111">
        <f t="shared" si="2"/>
        <v>11715.71967999504</v>
      </c>
      <c r="D111">
        <v>8.8698807232020588E-2</v>
      </c>
      <c r="E111" s="1">
        <v>12182</v>
      </c>
      <c r="F111" s="1">
        <v>0</v>
      </c>
      <c r="G111">
        <v>3.3424468429537417</v>
      </c>
      <c r="H111" s="1">
        <v>0</v>
      </c>
      <c r="I111">
        <v>132084.29792464699</v>
      </c>
    </row>
    <row r="112" spans="1:9">
      <c r="A112" s="1">
        <f t="shared" si="3"/>
        <v>1946.5</v>
      </c>
      <c r="B112">
        <v>1492.1385819525699</v>
      </c>
      <c r="C112">
        <f t="shared" si="2"/>
        <v>12070.104250095603</v>
      </c>
      <c r="D112">
        <v>9.1032309697973865E-2</v>
      </c>
      <c r="E112" s="1">
        <v>12237</v>
      </c>
      <c r="F112" s="1">
        <v>0</v>
      </c>
      <c r="G112">
        <v>3.3667965966593525</v>
      </c>
      <c r="H112" s="1">
        <v>0</v>
      </c>
      <c r="I112">
        <v>132591.43143947111</v>
      </c>
    </row>
    <row r="113" spans="1:9">
      <c r="A113" s="1">
        <f t="shared" si="3"/>
        <v>1946.75</v>
      </c>
      <c r="B113">
        <v>1349.6630422215455</v>
      </c>
      <c r="C113">
        <f t="shared" si="2"/>
        <v>12435.670807169119</v>
      </c>
      <c r="D113">
        <v>9.2337271132102022E-2</v>
      </c>
      <c r="E113" s="1">
        <v>12292</v>
      </c>
      <c r="F113" s="1">
        <v>0</v>
      </c>
      <c r="G113">
        <v>2.9799993596345886</v>
      </c>
      <c r="H113" s="1">
        <v>0</v>
      </c>
      <c r="I113">
        <v>134676.61167263723</v>
      </c>
    </row>
    <row r="114" spans="1:9">
      <c r="A114" s="1">
        <f t="shared" si="3"/>
        <v>1947</v>
      </c>
      <c r="B114">
        <v>1730.2841320132477</v>
      </c>
      <c r="C114">
        <f t="shared" si="2"/>
        <v>12819.159400233539</v>
      </c>
      <c r="D114">
        <v>9.3063678235828506E-2</v>
      </c>
      <c r="E114" s="1">
        <v>12356.75</v>
      </c>
      <c r="F114" s="1">
        <v>0</v>
      </c>
      <c r="G114">
        <v>2.2832792037974117</v>
      </c>
      <c r="H114" s="1">
        <v>0</v>
      </c>
      <c r="I114">
        <v>137746.10721649192</v>
      </c>
    </row>
    <row r="115" spans="1:9">
      <c r="A115" s="1">
        <f t="shared" si="3"/>
        <v>1947.25</v>
      </c>
      <c r="B115">
        <v>1551.6388084218597</v>
      </c>
      <c r="C115">
        <f t="shared" si="2"/>
        <v>13430.063490053171</v>
      </c>
      <c r="D115">
        <v>9.5847167403205313E-2</v>
      </c>
      <c r="E115" s="1">
        <v>12421.5</v>
      </c>
      <c r="F115" s="1">
        <v>0</v>
      </c>
      <c r="G115">
        <v>1.7571006179750122</v>
      </c>
      <c r="H115" s="1">
        <v>0</v>
      </c>
      <c r="I115">
        <v>140119.56590804836</v>
      </c>
    </row>
    <row r="116" spans="1:9">
      <c r="A116" s="1">
        <f t="shared" si="3"/>
        <v>1947.5</v>
      </c>
      <c r="B116">
        <v>1362.3395916188067</v>
      </c>
      <c r="C116">
        <f t="shared" si="2"/>
        <v>13990.409128438414</v>
      </c>
      <c r="D116">
        <v>9.8784937725355876E-2</v>
      </c>
      <c r="E116" s="1">
        <v>12486.25</v>
      </c>
      <c r="F116" s="1">
        <v>1</v>
      </c>
      <c r="G116">
        <v>1.8134502395772691</v>
      </c>
      <c r="H116" s="1">
        <v>0</v>
      </c>
      <c r="I116">
        <v>141624.92228658247</v>
      </c>
    </row>
    <row r="117" spans="1:9">
      <c r="A117" s="1">
        <f t="shared" si="3"/>
        <v>1947.75</v>
      </c>
      <c r="B117">
        <v>1555.648899746069</v>
      </c>
      <c r="C117">
        <f t="shared" si="2"/>
        <v>14657.422915817102</v>
      </c>
      <c r="D117">
        <v>0.10315623711061273</v>
      </c>
      <c r="E117" s="1">
        <v>12551</v>
      </c>
      <c r="F117" s="1">
        <v>1</v>
      </c>
      <c r="G117">
        <v>2.4524213626796825</v>
      </c>
      <c r="H117" s="1">
        <v>0</v>
      </c>
      <c r="I117">
        <v>142089.54617160172</v>
      </c>
    </row>
    <row r="118" spans="1:9">
      <c r="A118" s="1">
        <f t="shared" si="3"/>
        <v>1948</v>
      </c>
      <c r="B118">
        <v>1585.3987958932687</v>
      </c>
      <c r="C118">
        <f t="shared" si="2"/>
        <v>15144.630537037308</v>
      </c>
      <c r="D118">
        <v>0.10676255910344962</v>
      </c>
      <c r="E118" s="1">
        <v>12619</v>
      </c>
      <c r="F118" s="1">
        <v>1</v>
      </c>
      <c r="G118">
        <v>2.6839772580717391</v>
      </c>
      <c r="H118" s="1">
        <v>0</v>
      </c>
      <c r="I118">
        <v>141853.38628275695</v>
      </c>
    </row>
    <row r="119" spans="1:9">
      <c r="A119" s="1">
        <f t="shared" si="3"/>
        <v>1948.25</v>
      </c>
      <c r="B119">
        <v>1570.069181557272</v>
      </c>
      <c r="C119">
        <f t="shared" si="2"/>
        <v>15566.243848987873</v>
      </c>
      <c r="D119">
        <v>0.10957819017807094</v>
      </c>
      <c r="E119" s="1">
        <v>12687</v>
      </c>
      <c r="F119" s="1">
        <v>0</v>
      </c>
      <c r="G119">
        <v>1.9256830124042807</v>
      </c>
      <c r="H119" s="1">
        <v>0</v>
      </c>
      <c r="I119">
        <v>142056.04074763253</v>
      </c>
    </row>
    <row r="120" spans="1:9">
      <c r="A120" s="1">
        <f t="shared" si="3"/>
        <v>1948.5</v>
      </c>
      <c r="B120">
        <v>1724.1291596439764</v>
      </c>
      <c r="C120">
        <f t="shared" si="2"/>
        <v>16013.772324523876</v>
      </c>
      <c r="D120">
        <v>0.11218811304632724</v>
      </c>
      <c r="E120" s="1">
        <v>12755</v>
      </c>
      <c r="F120" s="1">
        <v>0</v>
      </c>
      <c r="G120">
        <v>1.9863241614795577</v>
      </c>
      <c r="H120" s="1">
        <v>480</v>
      </c>
      <c r="I120">
        <v>142740.36606633279</v>
      </c>
    </row>
    <row r="121" spans="1:9">
      <c r="A121" s="1">
        <f t="shared" si="3"/>
        <v>1948.75</v>
      </c>
      <c r="B121">
        <v>1832.7418218311541</v>
      </c>
      <c r="C121">
        <f t="shared" si="2"/>
        <v>16387.651294683248</v>
      </c>
      <c r="D121">
        <v>0.11373735297551386</v>
      </c>
      <c r="E121" s="1">
        <v>12823</v>
      </c>
      <c r="F121" s="1">
        <v>0</v>
      </c>
      <c r="G121">
        <v>1.9329599502933141</v>
      </c>
      <c r="H121" s="1">
        <v>0</v>
      </c>
      <c r="I121">
        <v>144083.28368791289</v>
      </c>
    </row>
    <row r="122" spans="1:9">
      <c r="A122" s="1">
        <f t="shared" si="3"/>
        <v>1949</v>
      </c>
      <c r="B122">
        <v>1387.0124381739843</v>
      </c>
      <c r="C122">
        <f t="shared" si="2"/>
        <v>16623.643144420083</v>
      </c>
      <c r="D122">
        <v>0.11401377337781686</v>
      </c>
      <c r="E122" s="1">
        <v>12979</v>
      </c>
      <c r="F122" s="1">
        <v>1</v>
      </c>
      <c r="G122">
        <v>2.4381473691281177</v>
      </c>
      <c r="H122" s="1">
        <v>0</v>
      </c>
      <c r="I122">
        <v>145803.81520514144</v>
      </c>
    </row>
    <row r="123" spans="1:9">
      <c r="A123" s="1">
        <f t="shared" si="3"/>
        <v>1949.25</v>
      </c>
      <c r="B123">
        <v>2116.1472252953199</v>
      </c>
      <c r="C123">
        <f t="shared" si="2"/>
        <v>16894.846807310958</v>
      </c>
      <c r="D123">
        <v>0.11413591262534607</v>
      </c>
      <c r="E123" s="1">
        <v>13135</v>
      </c>
      <c r="F123" s="1">
        <v>1</v>
      </c>
      <c r="G123">
        <v>2.8100175540728136</v>
      </c>
      <c r="H123" s="1">
        <v>0</v>
      </c>
      <c r="I123">
        <v>148023.9340860988</v>
      </c>
    </row>
    <row r="124" spans="1:9">
      <c r="A124" s="1">
        <f t="shared" si="3"/>
        <v>1949.5</v>
      </c>
      <c r="B124">
        <v>2160.1531165212159</v>
      </c>
      <c r="C124">
        <f t="shared" si="2"/>
        <v>17264.586428424576</v>
      </c>
      <c r="D124">
        <v>0.11454090065662725</v>
      </c>
      <c r="E124" s="1">
        <v>13291</v>
      </c>
      <c r="F124" s="1">
        <v>1</v>
      </c>
      <c r="G124">
        <v>2.4772375867627958</v>
      </c>
      <c r="H124" s="1">
        <v>0</v>
      </c>
      <c r="I124">
        <v>150728.57232178276</v>
      </c>
    </row>
    <row r="125" spans="1:9">
      <c r="A125" s="1">
        <f t="shared" si="3"/>
        <v>1949.75</v>
      </c>
      <c r="B125">
        <v>2286.2385867701501</v>
      </c>
      <c r="C125">
        <f t="shared" si="2"/>
        <v>17689.612501187745</v>
      </c>
      <c r="D125">
        <v>0.11501017250239745</v>
      </c>
      <c r="E125" s="1">
        <v>13447</v>
      </c>
      <c r="F125" s="1">
        <v>0</v>
      </c>
      <c r="G125">
        <v>2.6836973758452372</v>
      </c>
      <c r="H125" s="1">
        <v>0</v>
      </c>
      <c r="I125">
        <v>153809.11197936855</v>
      </c>
    </row>
    <row r="126" spans="1:9">
      <c r="A126" s="1">
        <f t="shared" si="3"/>
        <v>1950</v>
      </c>
      <c r="B126">
        <v>2293.5553755925725</v>
      </c>
      <c r="C126">
        <f t="shared" si="2"/>
        <v>17963.232357865552</v>
      </c>
      <c r="D126">
        <v>0.11436090597605783</v>
      </c>
      <c r="E126" s="1">
        <v>13513.25</v>
      </c>
      <c r="F126" s="1">
        <v>0</v>
      </c>
      <c r="G126">
        <v>3.3310649657426894</v>
      </c>
      <c r="H126" s="1">
        <v>0</v>
      </c>
      <c r="I126">
        <v>157074.93924214161</v>
      </c>
    </row>
    <row r="127" spans="1:9">
      <c r="A127" s="1">
        <f t="shared" si="3"/>
        <v>1950.25</v>
      </c>
      <c r="B127">
        <v>1870.8037925090277</v>
      </c>
      <c r="C127">
        <f t="shared" si="2"/>
        <v>18437.912866640927</v>
      </c>
      <c r="D127">
        <v>0.11520302394586467</v>
      </c>
      <c r="E127" s="1">
        <v>13579.5</v>
      </c>
      <c r="F127" s="1">
        <v>0</v>
      </c>
      <c r="G127">
        <v>3.641267766781604</v>
      </c>
      <c r="H127" s="1">
        <v>0</v>
      </c>
      <c r="I127">
        <v>160047.12580552688</v>
      </c>
    </row>
    <row r="128" spans="1:9">
      <c r="A128" s="1">
        <f t="shared" si="3"/>
        <v>1950.5</v>
      </c>
      <c r="B128">
        <v>2245.1468683814805</v>
      </c>
      <c r="C128">
        <f t="shared" si="2"/>
        <v>19086.581721819235</v>
      </c>
      <c r="D128">
        <v>0.11741438716428873</v>
      </c>
      <c r="E128" s="1">
        <v>13645.75</v>
      </c>
      <c r="F128" s="1">
        <v>0</v>
      </c>
      <c r="G128">
        <v>3.5160671174600333</v>
      </c>
      <c r="H128" s="1">
        <f>825+1175</f>
        <v>2000</v>
      </c>
      <c r="I128">
        <v>162557.43595640353</v>
      </c>
    </row>
    <row r="129" spans="1:9">
      <c r="A129" s="1">
        <f t="shared" si="3"/>
        <v>1950.75</v>
      </c>
      <c r="B129">
        <v>2491.0369571955275</v>
      </c>
      <c r="C129">
        <f t="shared" si="2"/>
        <v>19887.742665101468</v>
      </c>
      <c r="D129">
        <v>0.1210014240127789</v>
      </c>
      <c r="E129" s="1">
        <v>13712</v>
      </c>
      <c r="F129" s="1">
        <v>0</v>
      </c>
      <c r="G129">
        <v>2.9554630177779764</v>
      </c>
      <c r="H129" s="1">
        <v>0</v>
      </c>
      <c r="I129">
        <v>164359.57533029639</v>
      </c>
    </row>
    <row r="130" spans="1:9">
      <c r="A130" s="1">
        <f t="shared" si="3"/>
        <v>1951</v>
      </c>
      <c r="B130">
        <v>2759.1175220035325</v>
      </c>
      <c r="C130">
        <f t="shared" si="2"/>
        <v>20657.044039751374</v>
      </c>
      <c r="D130">
        <v>0.12478131230473631</v>
      </c>
      <c r="E130" s="1">
        <v>13786.25</v>
      </c>
      <c r="F130" s="1">
        <v>0</v>
      </c>
      <c r="G130">
        <v>2.0896007030585282</v>
      </c>
      <c r="H130" s="1">
        <v>600</v>
      </c>
      <c r="I130">
        <v>165545.97526032987</v>
      </c>
    </row>
    <row r="131" spans="1:9">
      <c r="A131" s="1">
        <f t="shared" si="3"/>
        <v>1951.25</v>
      </c>
      <c r="B131">
        <v>3146.3075115697775</v>
      </c>
      <c r="C131">
        <f t="shared" ref="C131:C194" si="4">I131*D131</f>
        <v>21637.548398062096</v>
      </c>
      <c r="D131">
        <v>0.1293068928447669</v>
      </c>
      <c r="E131" s="1">
        <v>13860.5</v>
      </c>
      <c r="F131" s="1">
        <v>0</v>
      </c>
      <c r="G131">
        <v>1.8489019882674307</v>
      </c>
      <c r="H131" s="1">
        <v>2383</v>
      </c>
      <c r="I131">
        <v>167334.84133779319</v>
      </c>
    </row>
    <row r="132" spans="1:9">
      <c r="A132" s="1">
        <f t="shared" ref="A132:A195" si="5">A131+0.25</f>
        <v>1951.5</v>
      </c>
      <c r="B132">
        <v>3558.2787681721352</v>
      </c>
      <c r="C132">
        <f t="shared" si="4"/>
        <v>22506.255962426087</v>
      </c>
      <c r="D132">
        <v>0.1325467970950161</v>
      </c>
      <c r="E132" s="1">
        <v>13934.75</v>
      </c>
      <c r="F132" s="1">
        <v>1</v>
      </c>
      <c r="G132">
        <v>2.3635121087277775</v>
      </c>
      <c r="H132" s="1">
        <v>0</v>
      </c>
      <c r="I132">
        <v>169798.5651535019</v>
      </c>
    </row>
    <row r="133" spans="1:9">
      <c r="A133" s="1">
        <f t="shared" si="5"/>
        <v>1951.75</v>
      </c>
      <c r="B133">
        <v>3513.1770878969724</v>
      </c>
      <c r="C133">
        <f t="shared" si="4"/>
        <v>23443.111403108895</v>
      </c>
      <c r="D133">
        <v>0.13534957140673962</v>
      </c>
      <c r="E133" s="1">
        <v>14009</v>
      </c>
      <c r="F133" s="1">
        <v>1</v>
      </c>
      <c r="G133">
        <v>2.7005836035108146</v>
      </c>
      <c r="H133" s="1">
        <v>5151</v>
      </c>
      <c r="I133">
        <v>173204.17907094728</v>
      </c>
    </row>
    <row r="134" spans="1:9">
      <c r="A134" s="1">
        <f t="shared" si="5"/>
        <v>1952</v>
      </c>
      <c r="B134">
        <v>4006.0594477029945</v>
      </c>
      <c r="C134">
        <f t="shared" si="4"/>
        <v>24235.873470874161</v>
      </c>
      <c r="D134">
        <v>0.13643596787160492</v>
      </c>
      <c r="E134" s="1">
        <v>14121.5</v>
      </c>
      <c r="F134" s="1">
        <v>0</v>
      </c>
      <c r="G134">
        <v>2.4306838430880835</v>
      </c>
      <c r="H134" s="1">
        <v>500</v>
      </c>
      <c r="I134">
        <v>177635.51539196531</v>
      </c>
    </row>
    <row r="135" spans="1:9">
      <c r="A135" s="1">
        <f t="shared" si="5"/>
        <v>1952.25</v>
      </c>
      <c r="B135">
        <v>4075.5507713670863</v>
      </c>
      <c r="C135">
        <f t="shared" si="4"/>
        <v>24740.311787235027</v>
      </c>
      <c r="D135">
        <v>0.13601169469597704</v>
      </c>
      <c r="E135" s="1">
        <v>14234</v>
      </c>
      <c r="F135" s="1">
        <v>0</v>
      </c>
      <c r="G135">
        <v>2.8575042385025302</v>
      </c>
      <c r="H135" s="1">
        <v>-2300</v>
      </c>
      <c r="I135">
        <v>181898.41573944301</v>
      </c>
    </row>
    <row r="136" spans="1:9">
      <c r="A136" s="1">
        <f t="shared" si="5"/>
        <v>1952.5</v>
      </c>
      <c r="B136">
        <v>4252.8781206493877</v>
      </c>
      <c r="C136">
        <f t="shared" si="4"/>
        <v>25304.988719889243</v>
      </c>
      <c r="D136">
        <v>0.13623025966523988</v>
      </c>
      <c r="E136" s="1">
        <v>14346.5</v>
      </c>
      <c r="F136" s="1">
        <v>0</v>
      </c>
      <c r="G136">
        <v>2.9295272647888586</v>
      </c>
      <c r="H136" s="1">
        <v>0</v>
      </c>
      <c r="I136">
        <v>185751.60013694072</v>
      </c>
    </row>
    <row r="137" spans="1:9">
      <c r="A137" s="1">
        <f t="shared" si="5"/>
        <v>1952.75</v>
      </c>
      <c r="B137">
        <v>4377.1120944696277</v>
      </c>
      <c r="C137">
        <f t="shared" si="4"/>
        <v>25834.436232869273</v>
      </c>
      <c r="D137">
        <v>0.13644882463450272</v>
      </c>
      <c r="E137" s="1">
        <v>14459</v>
      </c>
      <c r="F137" s="1">
        <v>0</v>
      </c>
      <c r="G137">
        <v>2.6467529219470691</v>
      </c>
      <c r="H137" s="1">
        <v>0</v>
      </c>
      <c r="I137">
        <v>189334.25261866805</v>
      </c>
    </row>
    <row r="138" spans="1:9">
      <c r="A138" s="1">
        <f t="shared" si="5"/>
        <v>1953</v>
      </c>
      <c r="B138">
        <v>5266.4016155945947</v>
      </c>
      <c r="C138">
        <f t="shared" si="4"/>
        <v>26115.564659781685</v>
      </c>
      <c r="D138">
        <v>0.13585098515975438</v>
      </c>
      <c r="E138" s="1">
        <v>14555.5</v>
      </c>
      <c r="F138" s="1">
        <v>0</v>
      </c>
      <c r="G138">
        <v>2.1175889257086564</v>
      </c>
      <c r="H138" s="1">
        <v>0</v>
      </c>
      <c r="I138">
        <v>192236.84413529283</v>
      </c>
    </row>
    <row r="139" spans="1:9">
      <c r="A139" s="1">
        <f t="shared" si="5"/>
        <v>1953.25</v>
      </c>
      <c r="B139">
        <v>4454.2575024680627</v>
      </c>
      <c r="C139">
        <f t="shared" si="4"/>
        <v>26206.772997108721</v>
      </c>
      <c r="D139">
        <v>0.13533671464384181</v>
      </c>
      <c r="E139" s="1">
        <v>14652</v>
      </c>
      <c r="F139" s="1">
        <v>1</v>
      </c>
      <c r="G139">
        <v>2.7888397989342169</v>
      </c>
      <c r="H139" s="1">
        <v>0</v>
      </c>
      <c r="I139">
        <v>193641.26775262458</v>
      </c>
    </row>
    <row r="140" spans="1:9">
      <c r="A140" s="1">
        <f t="shared" si="5"/>
        <v>1953.5</v>
      </c>
      <c r="B140">
        <v>3842.4492094970178</v>
      </c>
      <c r="C140">
        <f t="shared" si="4"/>
        <v>26416.919308568849</v>
      </c>
      <c r="D140">
        <v>0.13645525301595166</v>
      </c>
      <c r="E140" s="1">
        <v>14748.5</v>
      </c>
      <c r="F140" s="1">
        <v>1</v>
      </c>
      <c r="G140">
        <v>2.9027518651202366</v>
      </c>
      <c r="H140" s="1">
        <v>0</v>
      </c>
      <c r="I140">
        <v>193594.00774025684</v>
      </c>
    </row>
    <row r="141" spans="1:9">
      <c r="A141" s="1">
        <f t="shared" si="5"/>
        <v>1953.75</v>
      </c>
      <c r="B141">
        <v>4090.2508051307018</v>
      </c>
      <c r="C141">
        <f t="shared" si="4"/>
        <v>26404.61021222503</v>
      </c>
      <c r="D141">
        <v>0.13749022242922571</v>
      </c>
      <c r="E141" s="1">
        <v>14845</v>
      </c>
      <c r="F141" s="1">
        <v>1</v>
      </c>
      <c r="G141">
        <v>3.3923591733464691</v>
      </c>
      <c r="H141" s="1">
        <v>0</v>
      </c>
      <c r="I141">
        <v>192047.18521578531</v>
      </c>
    </row>
    <row r="142" spans="1:9">
      <c r="A142" s="1">
        <f t="shared" si="5"/>
        <v>1954</v>
      </c>
      <c r="B142">
        <v>4525.6981908752223</v>
      </c>
      <c r="C142">
        <f t="shared" si="4"/>
        <v>26109.072817257707</v>
      </c>
      <c r="D142">
        <v>0.13754164948081696</v>
      </c>
      <c r="E142" s="1">
        <v>14955.5</v>
      </c>
      <c r="F142" s="1">
        <v>1</v>
      </c>
      <c r="G142">
        <v>4.1666999999999996</v>
      </c>
      <c r="H142" s="1">
        <v>0</v>
      </c>
      <c r="I142">
        <v>189826.66643749361</v>
      </c>
    </row>
    <row r="143" spans="1:9">
      <c r="A143" s="1">
        <f t="shared" si="5"/>
        <v>1954.25</v>
      </c>
      <c r="B143">
        <v>4517.7330804347694</v>
      </c>
      <c r="C143">
        <f t="shared" si="4"/>
        <v>26018.202525832334</v>
      </c>
      <c r="D143">
        <v>0.13769593063559071</v>
      </c>
      <c r="E143" s="1">
        <v>15066</v>
      </c>
      <c r="F143" s="1">
        <v>1</v>
      </c>
      <c r="G143">
        <v>5</v>
      </c>
      <c r="H143" s="1">
        <v>0</v>
      </c>
      <c r="I143">
        <v>188954.04102165473</v>
      </c>
    </row>
    <row r="144" spans="1:9">
      <c r="A144" s="1">
        <f t="shared" si="5"/>
        <v>1954.5</v>
      </c>
      <c r="B144">
        <v>4235.4483577745159</v>
      </c>
      <c r="C144">
        <f t="shared" si="4"/>
        <v>26439.104993003715</v>
      </c>
      <c r="D144">
        <v>0.13876947033755821</v>
      </c>
      <c r="E144" s="1">
        <v>15176.5</v>
      </c>
      <c r="F144" s="1">
        <v>0</v>
      </c>
      <c r="G144">
        <v>5.1333000000000002</v>
      </c>
      <c r="H144" s="1">
        <v>0</v>
      </c>
      <c r="I144">
        <v>190525.37225003677</v>
      </c>
    </row>
    <row r="145" spans="1:9">
      <c r="A145" s="1">
        <f t="shared" si="5"/>
        <v>1954.75</v>
      </c>
      <c r="B145">
        <v>4379.0959678141926</v>
      </c>
      <c r="C145">
        <f t="shared" si="4"/>
        <v>26976.087965947292</v>
      </c>
      <c r="D145">
        <v>0.1388337541520473</v>
      </c>
      <c r="E145" s="1">
        <v>15287</v>
      </c>
      <c r="F145" s="1">
        <v>0</v>
      </c>
      <c r="G145">
        <v>4.8666999999999998</v>
      </c>
      <c r="H145" s="1">
        <v>0</v>
      </c>
      <c r="I145">
        <v>194304.96661787125</v>
      </c>
    </row>
    <row r="146" spans="1:9">
      <c r="A146" s="1">
        <f t="shared" si="5"/>
        <v>1955</v>
      </c>
      <c r="B146">
        <v>4528.7357168118069</v>
      </c>
      <c r="C146">
        <f t="shared" si="4"/>
        <v>27681.18893971101</v>
      </c>
      <c r="D146">
        <v>0.13839019583207268</v>
      </c>
      <c r="E146" s="1">
        <v>15389.75</v>
      </c>
      <c r="F146" s="1">
        <v>0</v>
      </c>
      <c r="G146">
        <v>4.7</v>
      </c>
      <c r="H146" s="1">
        <v>0</v>
      </c>
      <c r="I146">
        <v>200022.76008988597</v>
      </c>
    </row>
    <row r="147" spans="1:9">
      <c r="A147" s="1">
        <f t="shared" si="5"/>
        <v>1955.25</v>
      </c>
      <c r="B147">
        <v>4555.1390096422183</v>
      </c>
      <c r="C147">
        <f t="shared" si="4"/>
        <v>28550.691115154532</v>
      </c>
      <c r="D147">
        <v>0.13871161490451805</v>
      </c>
      <c r="E147" s="1">
        <v>15492.5</v>
      </c>
      <c r="F147" s="1">
        <v>0</v>
      </c>
      <c r="G147">
        <v>4.3666999999999998</v>
      </c>
      <c r="H147" s="1">
        <v>0</v>
      </c>
      <c r="I147">
        <v>205827.68886951075</v>
      </c>
    </row>
    <row r="148" spans="1:9">
      <c r="A148" s="1">
        <f t="shared" si="5"/>
        <v>1955.5</v>
      </c>
      <c r="B148">
        <v>4727.9638487251887</v>
      </c>
      <c r="C148">
        <f t="shared" si="4"/>
        <v>29519.22972018196</v>
      </c>
      <c r="D148">
        <v>0.13965658697750741</v>
      </c>
      <c r="E148" s="1">
        <v>15595.25</v>
      </c>
      <c r="F148" s="1">
        <v>0</v>
      </c>
      <c r="G148">
        <v>3.9666999999999999</v>
      </c>
      <c r="H148" s="1">
        <v>0</v>
      </c>
      <c r="I148">
        <v>211370.12123127584</v>
      </c>
    </row>
    <row r="149" spans="1:9">
      <c r="A149" s="1">
        <f t="shared" si="5"/>
        <v>1955.75</v>
      </c>
      <c r="B149">
        <v>4820.2109696791276</v>
      </c>
      <c r="C149">
        <f t="shared" si="4"/>
        <v>30584.268187701462</v>
      </c>
      <c r="D149">
        <v>0.14122511205104074</v>
      </c>
      <c r="E149" s="1">
        <v>15698</v>
      </c>
      <c r="F149" s="1">
        <v>0</v>
      </c>
      <c r="G149">
        <v>3.7332999999999998</v>
      </c>
      <c r="H149" s="1">
        <v>0</v>
      </c>
      <c r="I149">
        <v>216563.95058584111</v>
      </c>
    </row>
    <row r="150" spans="1:9">
      <c r="A150" s="1">
        <f t="shared" si="5"/>
        <v>1956</v>
      </c>
      <c r="B150">
        <v>4937.5468000413239</v>
      </c>
      <c r="C150">
        <f t="shared" si="4"/>
        <v>31454.614083602566</v>
      </c>
      <c r="D150">
        <v>0.14222151117562132</v>
      </c>
      <c r="E150" s="1">
        <v>15793.75</v>
      </c>
      <c r="F150" s="1">
        <v>0</v>
      </c>
      <c r="G150">
        <v>3.6333000000000002</v>
      </c>
      <c r="H150" s="1">
        <v>0</v>
      </c>
      <c r="I150">
        <v>221166.36100681731</v>
      </c>
    </row>
    <row r="151" spans="1:9">
      <c r="A151" s="1">
        <f t="shared" si="5"/>
        <v>1956.25</v>
      </c>
      <c r="B151">
        <v>4942.6480401334402</v>
      </c>
      <c r="C151">
        <f t="shared" si="4"/>
        <v>32320.439525549733</v>
      </c>
      <c r="D151">
        <v>0.14353290099119839</v>
      </c>
      <c r="E151" s="1">
        <v>15889.5</v>
      </c>
      <c r="F151" s="1">
        <v>0</v>
      </c>
      <c r="G151">
        <v>3.2</v>
      </c>
      <c r="H151" s="1">
        <v>0</v>
      </c>
      <c r="I151">
        <v>225177.91602032527</v>
      </c>
    </row>
    <row r="152" spans="1:9">
      <c r="A152" s="1">
        <f t="shared" si="5"/>
        <v>1956.5</v>
      </c>
      <c r="B152">
        <v>5337.3811200814107</v>
      </c>
      <c r="C152">
        <f t="shared" si="4"/>
        <v>33246.901721651717</v>
      </c>
      <c r="D152">
        <v>0.14588568860149839</v>
      </c>
      <c r="E152" s="1">
        <v>15985.25</v>
      </c>
      <c r="F152" s="1">
        <v>0</v>
      </c>
      <c r="G152">
        <v>2.9666999999999999</v>
      </c>
      <c r="H152" s="1">
        <v>0</v>
      </c>
      <c r="I152">
        <v>227896.93794069829</v>
      </c>
    </row>
    <row r="153" spans="1:9">
      <c r="A153" s="1">
        <f t="shared" si="5"/>
        <v>1956.75</v>
      </c>
      <c r="B153">
        <v>5214.8946258545811</v>
      </c>
      <c r="C153">
        <f t="shared" si="4"/>
        <v>33721.234110212077</v>
      </c>
      <c r="D153">
        <v>0.14692065801477244</v>
      </c>
      <c r="E153" s="1">
        <v>16081</v>
      </c>
      <c r="F153" s="1">
        <v>0</v>
      </c>
      <c r="G153">
        <v>3.4333</v>
      </c>
      <c r="H153" s="1">
        <v>0</v>
      </c>
      <c r="I153">
        <v>229520.03187204283</v>
      </c>
    </row>
    <row r="154" spans="1:9">
      <c r="A154" s="1">
        <f t="shared" si="5"/>
        <v>1957</v>
      </c>
      <c r="B154">
        <v>5131.3950545202715</v>
      </c>
      <c r="C154">
        <f t="shared" si="4"/>
        <v>33792.408816118776</v>
      </c>
      <c r="D154">
        <v>0.14692708639622137</v>
      </c>
      <c r="E154" s="1">
        <v>16213.25</v>
      </c>
      <c r="F154" s="1">
        <v>0</v>
      </c>
      <c r="G154">
        <v>4.0667</v>
      </c>
      <c r="H154" s="1">
        <v>0</v>
      </c>
      <c r="I154">
        <v>229994.41181995586</v>
      </c>
    </row>
    <row r="155" spans="1:9">
      <c r="A155" s="1">
        <f t="shared" si="5"/>
        <v>1957.25</v>
      </c>
      <c r="B155">
        <v>5586.612047691654</v>
      </c>
      <c r="C155">
        <f t="shared" si="4"/>
        <v>34002.247466418128</v>
      </c>
      <c r="D155">
        <v>0.14753135425241862</v>
      </c>
      <c r="E155" s="1">
        <v>16345.5</v>
      </c>
      <c r="F155" s="1">
        <v>1</v>
      </c>
      <c r="G155">
        <v>4.2667000000000002</v>
      </c>
      <c r="H155" s="1">
        <v>0</v>
      </c>
      <c r="I155">
        <v>230474.71934841739</v>
      </c>
    </row>
    <row r="156" spans="1:9">
      <c r="A156" s="1">
        <f t="shared" si="5"/>
        <v>1957.5</v>
      </c>
      <c r="B156">
        <v>5092.2191431729834</v>
      </c>
      <c r="C156">
        <f t="shared" si="4"/>
        <v>34328.672004816821</v>
      </c>
      <c r="D156">
        <v>0.14836704384077654</v>
      </c>
      <c r="E156" s="1">
        <v>16477.75</v>
      </c>
      <c r="F156" s="1">
        <v>1</v>
      </c>
      <c r="G156">
        <v>5.1666999999999996</v>
      </c>
      <c r="H156" s="1">
        <v>0</v>
      </c>
      <c r="I156">
        <v>231376.66638190497</v>
      </c>
    </row>
    <row r="157" spans="1:9">
      <c r="A157" s="1">
        <f t="shared" si="5"/>
        <v>1957.75</v>
      </c>
      <c r="B157">
        <v>5300.8645793518053</v>
      </c>
      <c r="C157">
        <f t="shared" si="4"/>
        <v>34492.602477603366</v>
      </c>
      <c r="D157">
        <v>0.1485856088100394</v>
      </c>
      <c r="E157" s="1">
        <v>16610</v>
      </c>
      <c r="F157" s="1">
        <v>1</v>
      </c>
      <c r="G157">
        <v>6.4</v>
      </c>
      <c r="H157" s="1">
        <v>0</v>
      </c>
      <c r="I157">
        <v>232139.59113429848</v>
      </c>
    </row>
    <row r="158" spans="1:9">
      <c r="A158" s="1">
        <f t="shared" si="5"/>
        <v>1958</v>
      </c>
      <c r="B158">
        <v>5708.0277777286228</v>
      </c>
      <c r="C158">
        <f t="shared" si="4"/>
        <v>34756.360203538927</v>
      </c>
      <c r="D158">
        <v>0.1488556008308935</v>
      </c>
      <c r="E158" s="1">
        <v>16727.5</v>
      </c>
      <c r="F158" s="1">
        <v>1</v>
      </c>
      <c r="G158">
        <v>6.8</v>
      </c>
      <c r="H158" s="1">
        <v>0</v>
      </c>
      <c r="I158">
        <v>233490.44315116954</v>
      </c>
    </row>
    <row r="159" spans="1:9">
      <c r="A159" s="1">
        <f t="shared" si="5"/>
        <v>1958.25</v>
      </c>
      <c r="B159">
        <v>5615.1666322238807</v>
      </c>
      <c r="C159">
        <f t="shared" si="4"/>
        <v>35125.831387100152</v>
      </c>
      <c r="D159">
        <v>0.14927987400652137</v>
      </c>
      <c r="E159" s="1">
        <v>16845</v>
      </c>
      <c r="F159" s="1">
        <v>0</v>
      </c>
      <c r="G159">
        <v>7.4667000000000003</v>
      </c>
      <c r="H159" s="1">
        <v>0</v>
      </c>
      <c r="I159">
        <v>235301.85579849608</v>
      </c>
    </row>
    <row r="160" spans="1:9">
      <c r="A160" s="1">
        <f t="shared" si="5"/>
        <v>1958.5</v>
      </c>
      <c r="B160">
        <v>5223.9734882803114</v>
      </c>
      <c r="C160">
        <f t="shared" si="4"/>
        <v>35579.890637215758</v>
      </c>
      <c r="D160">
        <v>0.14988414186271865</v>
      </c>
      <c r="E160" s="1">
        <v>16962.5</v>
      </c>
      <c r="F160" s="1">
        <v>0</v>
      </c>
      <c r="G160">
        <v>7.3666999999999998</v>
      </c>
      <c r="H160" s="1">
        <v>0</v>
      </c>
      <c r="I160">
        <v>237382.62230439272</v>
      </c>
    </row>
    <row r="161" spans="1:9">
      <c r="A161" s="1">
        <f t="shared" si="5"/>
        <v>1958.75</v>
      </c>
      <c r="B161">
        <v>5861.1493690472607</v>
      </c>
      <c r="C161">
        <f t="shared" si="4"/>
        <v>36236.663104989944</v>
      </c>
      <c r="D161">
        <v>0.15110553433801099</v>
      </c>
      <c r="E161" s="1">
        <v>17080</v>
      </c>
      <c r="F161" s="1">
        <v>0</v>
      </c>
      <c r="G161">
        <v>6.9</v>
      </c>
      <c r="H161" s="1">
        <v>0</v>
      </c>
      <c r="I161">
        <v>239810.29724517852</v>
      </c>
    </row>
    <row r="162" spans="1:9">
      <c r="A162" s="1">
        <f t="shared" si="5"/>
        <v>1959</v>
      </c>
      <c r="B162">
        <v>5835.2222857374481</v>
      </c>
      <c r="C162">
        <f t="shared" si="4"/>
        <v>36740.036682319071</v>
      </c>
      <c r="D162">
        <v>0.1513948115032118</v>
      </c>
      <c r="E162" s="1">
        <v>17180.75</v>
      </c>
      <c r="F162" s="1">
        <v>0</v>
      </c>
      <c r="G162">
        <v>6</v>
      </c>
      <c r="H162" s="1">
        <v>0</v>
      </c>
      <c r="I162">
        <v>242676.9868631835</v>
      </c>
    </row>
    <row r="163" spans="1:9">
      <c r="A163" s="1">
        <f t="shared" si="5"/>
        <v>1959.25</v>
      </c>
      <c r="B163">
        <v>5531.7594806723619</v>
      </c>
      <c r="C163">
        <f t="shared" si="4"/>
        <v>37134.739845915363</v>
      </c>
      <c r="D163">
        <v>0.1513948115032118</v>
      </c>
      <c r="E163" s="1">
        <v>17281.5</v>
      </c>
      <c r="F163" s="1">
        <v>0</v>
      </c>
      <c r="G163">
        <v>5.8</v>
      </c>
      <c r="H163" s="1">
        <v>0</v>
      </c>
      <c r="I163">
        <v>245284.09842584044</v>
      </c>
    </row>
    <row r="164" spans="1:9">
      <c r="A164" s="1">
        <f t="shared" si="5"/>
        <v>1959.5</v>
      </c>
      <c r="B164">
        <v>5949.7672859232871</v>
      </c>
      <c r="C164">
        <f t="shared" si="4"/>
        <v>37842.334020276045</v>
      </c>
      <c r="D164">
        <v>0.15278334189617573</v>
      </c>
      <c r="E164" s="1">
        <v>17382.25</v>
      </c>
      <c r="F164" s="1">
        <v>0</v>
      </c>
      <c r="G164">
        <v>5.6</v>
      </c>
      <c r="H164" s="1">
        <v>0</v>
      </c>
      <c r="I164">
        <v>247686.25656841497</v>
      </c>
    </row>
    <row r="165" spans="1:9">
      <c r="A165" s="1">
        <f t="shared" si="5"/>
        <v>1959.75</v>
      </c>
      <c r="B165">
        <v>5654.7768483643995</v>
      </c>
      <c r="C165">
        <f t="shared" si="4"/>
        <v>38462.257125365912</v>
      </c>
      <c r="D165">
        <v>0.15383759645379655</v>
      </c>
      <c r="E165" s="1">
        <v>17483</v>
      </c>
      <c r="F165" s="1">
        <v>0</v>
      </c>
      <c r="G165">
        <v>5.9667000000000003</v>
      </c>
      <c r="H165" s="1">
        <v>0</v>
      </c>
      <c r="I165">
        <v>250018.57811083025</v>
      </c>
    </row>
    <row r="166" spans="1:9">
      <c r="A166" s="1">
        <f t="shared" si="5"/>
        <v>1960</v>
      </c>
      <c r="B166">
        <v>5672.9643695427712</v>
      </c>
      <c r="C166">
        <f t="shared" si="4"/>
        <v>38744.358286392468</v>
      </c>
      <c r="D166">
        <v>0.15371545720626728</v>
      </c>
      <c r="E166" s="1">
        <v>17579.75</v>
      </c>
      <c r="F166" s="1">
        <v>1</v>
      </c>
      <c r="G166">
        <v>6.5667</v>
      </c>
      <c r="H166" s="1">
        <v>0</v>
      </c>
      <c r="I166">
        <v>252052.45451927642</v>
      </c>
    </row>
    <row r="167" spans="1:9">
      <c r="A167" s="1">
        <f t="shared" si="5"/>
        <v>1960.25</v>
      </c>
      <c r="B167">
        <v>5755.6546702958685</v>
      </c>
      <c r="C167">
        <f t="shared" si="4"/>
        <v>38967.121128541788</v>
      </c>
      <c r="D167">
        <v>0.15399187760857028</v>
      </c>
      <c r="E167" s="1">
        <v>17676.5</v>
      </c>
      <c r="F167" s="1">
        <v>1</v>
      </c>
      <c r="G167">
        <v>7</v>
      </c>
      <c r="H167" s="1">
        <v>0</v>
      </c>
      <c r="I167">
        <v>253046.60046805683</v>
      </c>
    </row>
    <row r="168" spans="1:9">
      <c r="A168" s="1">
        <f t="shared" si="5"/>
        <v>1960.5</v>
      </c>
      <c r="B168">
        <v>6554.9972679245902</v>
      </c>
      <c r="C168">
        <f t="shared" si="4"/>
        <v>39146.432675690041</v>
      </c>
      <c r="D168">
        <v>0.15404330466016156</v>
      </c>
      <c r="E168" s="1">
        <v>17773.25</v>
      </c>
      <c r="F168" s="1">
        <v>1</v>
      </c>
      <c r="G168">
        <v>7.5667</v>
      </c>
      <c r="H168" s="1">
        <v>0</v>
      </c>
      <c r="I168">
        <v>254126.15473325425</v>
      </c>
    </row>
    <row r="169" spans="1:9">
      <c r="A169" s="1">
        <f t="shared" si="5"/>
        <v>1960.75</v>
      </c>
      <c r="B169">
        <v>6395.9311764778249</v>
      </c>
      <c r="C169">
        <f t="shared" si="4"/>
        <v>39613.688094630859</v>
      </c>
      <c r="D169">
        <v>0.15536755123863644</v>
      </c>
      <c r="E169" s="1">
        <v>17870</v>
      </c>
      <c r="F169" s="1">
        <v>1</v>
      </c>
      <c r="G169">
        <v>7.5667</v>
      </c>
      <c r="H169" s="1">
        <v>0</v>
      </c>
      <c r="I169">
        <v>254967.57707010716</v>
      </c>
    </row>
    <row r="170" spans="1:9">
      <c r="A170" s="1">
        <f t="shared" si="5"/>
        <v>1961</v>
      </c>
      <c r="B170">
        <v>6340</v>
      </c>
      <c r="C170">
        <f t="shared" si="4"/>
        <v>39704</v>
      </c>
      <c r="D170">
        <v>0.15539969314588095</v>
      </c>
      <c r="E170" s="1">
        <v>17962</v>
      </c>
      <c r="F170" s="1">
        <v>1</v>
      </c>
      <c r="G170">
        <v>7.6333000000000002</v>
      </c>
      <c r="H170" s="1">
        <v>0</v>
      </c>
      <c r="I170">
        <v>255496</v>
      </c>
    </row>
    <row r="171" spans="1:9">
      <c r="A171" s="1">
        <f t="shared" si="5"/>
        <v>1961.25</v>
      </c>
      <c r="B171">
        <v>6492</v>
      </c>
      <c r="C171">
        <f t="shared" si="4"/>
        <v>40700</v>
      </c>
      <c r="D171">
        <v>0.15516051679507756</v>
      </c>
      <c r="E171" s="1">
        <v>18054</v>
      </c>
      <c r="F171" s="1">
        <v>0</v>
      </c>
      <c r="G171">
        <v>7.4</v>
      </c>
      <c r="H171" s="1">
        <v>0</v>
      </c>
      <c r="I171">
        <v>262309</v>
      </c>
    </row>
    <row r="172" spans="1:9">
      <c r="A172" s="1">
        <f t="shared" si="5"/>
        <v>1961.5</v>
      </c>
      <c r="B172">
        <v>6824</v>
      </c>
      <c r="C172">
        <f t="shared" si="4"/>
        <v>41756</v>
      </c>
      <c r="D172">
        <v>0.15563755637556376</v>
      </c>
      <c r="E172" s="1">
        <v>18146</v>
      </c>
      <c r="F172" s="1">
        <v>0</v>
      </c>
      <c r="G172">
        <v>6.7332999999999998</v>
      </c>
      <c r="H172" s="1">
        <v>0</v>
      </c>
      <c r="I172">
        <v>268290</v>
      </c>
    </row>
    <row r="173" spans="1:9">
      <c r="A173" s="1">
        <f t="shared" si="5"/>
        <v>1961.75</v>
      </c>
      <c r="B173">
        <v>6840</v>
      </c>
      <c r="C173">
        <f t="shared" si="4"/>
        <v>42532</v>
      </c>
      <c r="D173">
        <v>0.15648098071029384</v>
      </c>
      <c r="E173" s="1">
        <v>18238</v>
      </c>
      <c r="F173" s="1">
        <v>0</v>
      </c>
      <c r="G173">
        <v>6.0332999999999997</v>
      </c>
      <c r="H173" s="1">
        <v>0</v>
      </c>
      <c r="I173">
        <v>271803</v>
      </c>
    </row>
    <row r="174" spans="1:9">
      <c r="A174" s="1">
        <f t="shared" si="5"/>
        <v>1962</v>
      </c>
      <c r="B174">
        <v>6944</v>
      </c>
      <c r="C174">
        <f t="shared" si="4"/>
        <v>43587.999999999993</v>
      </c>
      <c r="D174">
        <v>0.15674005990844722</v>
      </c>
      <c r="E174" s="1">
        <v>18324.25</v>
      </c>
      <c r="F174" s="1">
        <v>0</v>
      </c>
      <c r="G174">
        <v>6.0332999999999997</v>
      </c>
      <c r="H174" s="1">
        <v>0</v>
      </c>
      <c r="I174">
        <v>278091</v>
      </c>
    </row>
    <row r="175" spans="1:9">
      <c r="A175" s="1">
        <f t="shared" si="5"/>
        <v>1962.25</v>
      </c>
      <c r="B175">
        <v>7176</v>
      </c>
      <c r="C175">
        <f t="shared" si="4"/>
        <v>44040</v>
      </c>
      <c r="D175">
        <v>0.15733628666357044</v>
      </c>
      <c r="E175" s="1">
        <v>18410.5</v>
      </c>
      <c r="F175" s="1">
        <v>0</v>
      </c>
      <c r="G175">
        <v>5.7667000000000002</v>
      </c>
      <c r="H175" s="1">
        <v>0</v>
      </c>
      <c r="I175">
        <v>279910</v>
      </c>
    </row>
    <row r="176" spans="1:9">
      <c r="A176" s="1">
        <f t="shared" si="5"/>
        <v>1962.5</v>
      </c>
      <c r="B176">
        <v>7128</v>
      </c>
      <c r="C176">
        <f t="shared" si="4"/>
        <v>44960</v>
      </c>
      <c r="D176">
        <v>0.15839854002769155</v>
      </c>
      <c r="E176" s="1">
        <v>18496.75</v>
      </c>
      <c r="F176" s="1">
        <v>0</v>
      </c>
      <c r="G176">
        <v>5.7</v>
      </c>
      <c r="H176" s="1">
        <v>0</v>
      </c>
      <c r="I176">
        <v>283841</v>
      </c>
    </row>
    <row r="177" spans="1:9">
      <c r="A177" s="1">
        <f t="shared" si="5"/>
        <v>1962.75</v>
      </c>
      <c r="B177">
        <v>7272</v>
      </c>
      <c r="C177">
        <f t="shared" si="4"/>
        <v>46072</v>
      </c>
      <c r="D177">
        <v>0.15884486491704708</v>
      </c>
      <c r="E177" s="1">
        <v>18583</v>
      </c>
      <c r="F177" s="1">
        <v>0</v>
      </c>
      <c r="G177">
        <v>5.9333</v>
      </c>
      <c r="H177" s="1">
        <v>0</v>
      </c>
      <c r="I177">
        <v>290044</v>
      </c>
    </row>
    <row r="178" spans="1:9">
      <c r="A178" s="1">
        <f t="shared" si="5"/>
        <v>1963</v>
      </c>
      <c r="B178">
        <v>7384</v>
      </c>
      <c r="C178">
        <f t="shared" si="4"/>
        <v>46408</v>
      </c>
      <c r="D178">
        <v>0.1591271460459949</v>
      </c>
      <c r="E178" s="1">
        <v>18670</v>
      </c>
      <c r="F178" s="1">
        <v>0</v>
      </c>
      <c r="G178">
        <v>5.8</v>
      </c>
      <c r="H178" s="1">
        <v>0</v>
      </c>
      <c r="I178">
        <v>291641</v>
      </c>
    </row>
    <row r="179" spans="1:9">
      <c r="A179" s="1">
        <f t="shared" si="5"/>
        <v>1963.25</v>
      </c>
      <c r="B179">
        <v>7456</v>
      </c>
      <c r="C179">
        <f t="shared" si="4"/>
        <v>47272</v>
      </c>
      <c r="D179">
        <v>0.16004712844872243</v>
      </c>
      <c r="E179" s="1">
        <v>18757</v>
      </c>
      <c r="F179" s="1">
        <v>0</v>
      </c>
      <c r="G179">
        <v>5.5332999999999997</v>
      </c>
      <c r="H179" s="1">
        <v>0</v>
      </c>
      <c r="I179">
        <v>295363</v>
      </c>
    </row>
    <row r="180" spans="1:9">
      <c r="A180" s="1">
        <f t="shared" si="5"/>
        <v>1963.5</v>
      </c>
      <c r="B180">
        <v>7676</v>
      </c>
      <c r="C180">
        <f t="shared" si="4"/>
        <v>48068</v>
      </c>
      <c r="D180">
        <v>0.16155736079508215</v>
      </c>
      <c r="E180" s="1">
        <v>18844</v>
      </c>
      <c r="F180" s="1">
        <v>0</v>
      </c>
      <c r="G180">
        <v>5.3</v>
      </c>
      <c r="H180" s="1">
        <v>0</v>
      </c>
      <c r="I180">
        <v>297529</v>
      </c>
    </row>
    <row r="181" spans="1:9">
      <c r="A181" s="1">
        <f t="shared" si="5"/>
        <v>1963.75</v>
      </c>
      <c r="B181">
        <v>7856</v>
      </c>
      <c r="C181">
        <f t="shared" si="4"/>
        <v>50096</v>
      </c>
      <c r="D181">
        <v>0.1629546260364384</v>
      </c>
      <c r="E181" s="1">
        <v>18931</v>
      </c>
      <c r="F181" s="1">
        <v>0</v>
      </c>
      <c r="G181">
        <v>5</v>
      </c>
      <c r="H181" s="1">
        <v>0</v>
      </c>
      <c r="I181">
        <v>307423</v>
      </c>
    </row>
    <row r="182" spans="1:9">
      <c r="A182" s="1">
        <f t="shared" si="5"/>
        <v>1964</v>
      </c>
      <c r="B182">
        <v>8164</v>
      </c>
      <c r="C182">
        <f t="shared" si="4"/>
        <v>51196</v>
      </c>
      <c r="D182">
        <v>0.16284181162946776</v>
      </c>
      <c r="E182" s="1">
        <v>19020.75</v>
      </c>
      <c r="F182" s="1">
        <v>0</v>
      </c>
      <c r="G182">
        <v>4.8666999999999998</v>
      </c>
      <c r="H182" s="1">
        <v>0</v>
      </c>
      <c r="I182">
        <v>314391</v>
      </c>
    </row>
    <row r="183" spans="1:9">
      <c r="A183" s="1">
        <f t="shared" si="5"/>
        <v>1964.25</v>
      </c>
      <c r="B183">
        <v>8144</v>
      </c>
      <c r="C183">
        <f t="shared" si="4"/>
        <v>51992</v>
      </c>
      <c r="D183">
        <v>0.16499530325725456</v>
      </c>
      <c r="E183" s="1">
        <v>19110.5</v>
      </c>
      <c r="F183" s="1">
        <v>0</v>
      </c>
      <c r="G183">
        <v>4.6666999999999996</v>
      </c>
      <c r="H183" s="1">
        <v>0</v>
      </c>
      <c r="I183">
        <v>315112</v>
      </c>
    </row>
    <row r="184" spans="1:9">
      <c r="A184" s="1">
        <f t="shared" si="5"/>
        <v>1964.5</v>
      </c>
      <c r="B184">
        <v>8224</v>
      </c>
      <c r="C184">
        <f t="shared" si="4"/>
        <v>53124.000000000007</v>
      </c>
      <c r="D184">
        <v>0.16668026280285395</v>
      </c>
      <c r="E184" s="1">
        <v>19200.25</v>
      </c>
      <c r="F184" s="1">
        <v>0</v>
      </c>
      <c r="G184">
        <v>4.6666999999999996</v>
      </c>
      <c r="H184" s="1">
        <v>0</v>
      </c>
      <c r="I184">
        <v>318718</v>
      </c>
    </row>
    <row r="185" spans="1:9">
      <c r="A185" s="1">
        <f t="shared" si="5"/>
        <v>1964.75</v>
      </c>
      <c r="B185">
        <v>8580</v>
      </c>
      <c r="C185">
        <f t="shared" si="4"/>
        <v>53884</v>
      </c>
      <c r="D185">
        <v>0.16790948269146275</v>
      </c>
      <c r="E185" s="1">
        <v>19290</v>
      </c>
      <c r="F185" s="1">
        <v>0</v>
      </c>
      <c r="G185">
        <v>4.1666999999999996</v>
      </c>
      <c r="H185" s="1">
        <v>0</v>
      </c>
      <c r="I185">
        <v>320911</v>
      </c>
    </row>
    <row r="186" spans="1:9">
      <c r="A186" s="1">
        <f t="shared" si="5"/>
        <v>1965</v>
      </c>
      <c r="B186">
        <v>8724</v>
      </c>
      <c r="C186">
        <f t="shared" si="4"/>
        <v>55712</v>
      </c>
      <c r="D186">
        <v>0.16855608501626201</v>
      </c>
      <c r="E186" s="1">
        <v>19378.5</v>
      </c>
      <c r="F186" s="1">
        <v>0</v>
      </c>
      <c r="G186">
        <v>4.2</v>
      </c>
      <c r="H186" s="1">
        <v>0</v>
      </c>
      <c r="I186">
        <v>330525</v>
      </c>
    </row>
    <row r="187" spans="1:9">
      <c r="A187" s="1">
        <f t="shared" si="5"/>
        <v>1965.25</v>
      </c>
      <c r="B187">
        <v>8912</v>
      </c>
      <c r="C187">
        <f t="shared" si="4"/>
        <v>57044</v>
      </c>
      <c r="D187">
        <v>0.17097572818443943</v>
      </c>
      <c r="E187" s="1">
        <v>19467</v>
      </c>
      <c r="F187" s="1">
        <v>0</v>
      </c>
      <c r="G187">
        <v>3.9666999999999999</v>
      </c>
      <c r="H187" s="1">
        <v>0</v>
      </c>
      <c r="I187">
        <v>333638</v>
      </c>
    </row>
    <row r="188" spans="1:9">
      <c r="A188" s="1">
        <f t="shared" si="5"/>
        <v>1965.5</v>
      </c>
      <c r="B188">
        <v>9212</v>
      </c>
      <c r="C188">
        <f t="shared" si="4"/>
        <v>58420</v>
      </c>
      <c r="D188">
        <v>0.17259258165059013</v>
      </c>
      <c r="E188" s="1">
        <v>19555.5</v>
      </c>
      <c r="F188" s="1">
        <v>0</v>
      </c>
      <c r="G188">
        <v>3.5</v>
      </c>
      <c r="H188" s="1">
        <v>0</v>
      </c>
      <c r="I188">
        <v>338485</v>
      </c>
    </row>
    <row r="189" spans="1:9">
      <c r="A189" s="1">
        <f t="shared" si="5"/>
        <v>1965.75</v>
      </c>
      <c r="B189">
        <v>9464</v>
      </c>
      <c r="C189">
        <f t="shared" si="4"/>
        <v>60543.999999999993</v>
      </c>
      <c r="D189">
        <v>0.17432817255448474</v>
      </c>
      <c r="E189" s="1">
        <v>19644</v>
      </c>
      <c r="F189" s="1">
        <v>0</v>
      </c>
      <c r="G189">
        <v>3.5</v>
      </c>
      <c r="H189" s="1">
        <v>0</v>
      </c>
      <c r="I189">
        <v>347299</v>
      </c>
    </row>
    <row r="190" spans="1:9">
      <c r="A190" s="1">
        <f t="shared" si="5"/>
        <v>1966</v>
      </c>
      <c r="B190">
        <v>9976</v>
      </c>
      <c r="C190">
        <f t="shared" si="4"/>
        <v>62532</v>
      </c>
      <c r="D190">
        <v>0.17680589013673531</v>
      </c>
      <c r="E190" s="1">
        <v>19736.75</v>
      </c>
      <c r="F190" s="1">
        <v>0</v>
      </c>
      <c r="G190">
        <v>3.3</v>
      </c>
      <c r="H190" s="1">
        <v>0</v>
      </c>
      <c r="I190">
        <v>353676</v>
      </c>
    </row>
    <row r="191" spans="1:9">
      <c r="A191" s="1">
        <f t="shared" si="5"/>
        <v>1966.25</v>
      </c>
      <c r="B191">
        <v>10420</v>
      </c>
      <c r="C191">
        <f t="shared" si="4"/>
        <v>64584</v>
      </c>
      <c r="D191">
        <v>0.17913030936756327</v>
      </c>
      <c r="E191" s="1">
        <v>19829.5</v>
      </c>
      <c r="F191" s="1">
        <v>0</v>
      </c>
      <c r="G191">
        <v>3.1</v>
      </c>
      <c r="H191" s="1">
        <v>0</v>
      </c>
      <c r="I191">
        <v>360542</v>
      </c>
    </row>
    <row r="192" spans="1:9">
      <c r="A192" s="1">
        <f t="shared" si="5"/>
        <v>1966.5</v>
      </c>
      <c r="B192">
        <v>10908</v>
      </c>
      <c r="C192">
        <f t="shared" si="4"/>
        <v>65468</v>
      </c>
      <c r="D192">
        <v>0.18161138913238867</v>
      </c>
      <c r="E192" s="1">
        <v>19922.25</v>
      </c>
      <c r="F192" s="1">
        <v>0</v>
      </c>
      <c r="G192">
        <v>3.4666999999999999</v>
      </c>
      <c r="H192" s="1">
        <v>0</v>
      </c>
      <c r="I192">
        <v>360484</v>
      </c>
    </row>
    <row r="193" spans="1:9">
      <c r="A193" s="1">
        <f t="shared" si="5"/>
        <v>1966.75</v>
      </c>
      <c r="B193">
        <v>11372</v>
      </c>
      <c r="C193">
        <f t="shared" si="4"/>
        <v>66688</v>
      </c>
      <c r="D193">
        <v>0.18273238178485213</v>
      </c>
      <c r="E193" s="1">
        <v>20015</v>
      </c>
      <c r="F193" s="1">
        <v>0</v>
      </c>
      <c r="G193">
        <v>3.5</v>
      </c>
      <c r="H193" s="1">
        <v>0</v>
      </c>
      <c r="I193">
        <v>364949</v>
      </c>
    </row>
    <row r="194" spans="1:9">
      <c r="A194" s="1">
        <f t="shared" si="5"/>
        <v>1967</v>
      </c>
      <c r="B194">
        <v>11628</v>
      </c>
      <c r="C194">
        <f t="shared" si="4"/>
        <v>67436</v>
      </c>
      <c r="D194">
        <v>0.18552571488310415</v>
      </c>
      <c r="E194" s="1">
        <v>20105.75</v>
      </c>
      <c r="F194" s="1">
        <v>0</v>
      </c>
      <c r="G194">
        <v>3.8</v>
      </c>
      <c r="H194" s="1">
        <v>0</v>
      </c>
      <c r="I194">
        <v>363486</v>
      </c>
    </row>
    <row r="195" spans="1:9">
      <c r="A195" s="1">
        <f t="shared" si="5"/>
        <v>1967.25</v>
      </c>
      <c r="B195">
        <v>12384</v>
      </c>
      <c r="C195">
        <f t="shared" ref="C195:C258" si="6">I195*D195</f>
        <v>69580</v>
      </c>
      <c r="D195">
        <v>0.18751734899301728</v>
      </c>
      <c r="E195" s="1">
        <v>20196.5</v>
      </c>
      <c r="F195" s="1">
        <v>0</v>
      </c>
      <c r="G195">
        <v>3.6667000000000001</v>
      </c>
      <c r="H195" s="1">
        <v>0</v>
      </c>
      <c r="I195">
        <v>371059</v>
      </c>
    </row>
    <row r="196" spans="1:9">
      <c r="A196" s="1">
        <f t="shared" ref="A196:A259" si="7">A195+0.25</f>
        <v>1967.5</v>
      </c>
      <c r="B196">
        <v>12644</v>
      </c>
      <c r="C196">
        <f t="shared" si="6"/>
        <v>70280</v>
      </c>
      <c r="D196">
        <v>0.18845056524443873</v>
      </c>
      <c r="E196" s="1">
        <v>20287.25</v>
      </c>
      <c r="F196" s="1">
        <v>0</v>
      </c>
      <c r="G196">
        <v>3.8</v>
      </c>
      <c r="H196" s="1">
        <v>0</v>
      </c>
      <c r="I196">
        <v>372936</v>
      </c>
    </row>
    <row r="197" spans="1:9">
      <c r="A197" s="1">
        <f t="shared" si="7"/>
        <v>1967.75</v>
      </c>
      <c r="B197">
        <v>12940</v>
      </c>
      <c r="C197">
        <f t="shared" si="6"/>
        <v>71496</v>
      </c>
      <c r="D197">
        <v>0.19109373204219798</v>
      </c>
      <c r="E197" s="1">
        <v>20378</v>
      </c>
      <c r="F197" s="1">
        <v>0</v>
      </c>
      <c r="G197">
        <v>4.2332999999999998</v>
      </c>
      <c r="H197" s="1">
        <v>0</v>
      </c>
      <c r="I197">
        <v>374141</v>
      </c>
    </row>
    <row r="198" spans="1:9">
      <c r="A198" s="1">
        <f t="shared" si="7"/>
        <v>1968</v>
      </c>
      <c r="B198">
        <v>13232</v>
      </c>
      <c r="C198">
        <f t="shared" si="6"/>
        <v>73060</v>
      </c>
      <c r="D198">
        <v>0.19405613444217493</v>
      </c>
      <c r="E198" s="1">
        <v>20458.75</v>
      </c>
      <c r="F198" s="1">
        <v>0</v>
      </c>
      <c r="G198">
        <v>4.5</v>
      </c>
      <c r="H198" s="1">
        <v>0</v>
      </c>
      <c r="I198">
        <v>376489</v>
      </c>
    </row>
    <row r="199" spans="1:9">
      <c r="A199" s="1">
        <f t="shared" si="7"/>
        <v>1968.25</v>
      </c>
      <c r="B199">
        <v>13652</v>
      </c>
      <c r="C199">
        <f t="shared" si="6"/>
        <v>75316</v>
      </c>
      <c r="D199">
        <v>0.19475992469848363</v>
      </c>
      <c r="E199" s="1">
        <v>20539.5</v>
      </c>
      <c r="F199" s="1">
        <v>0</v>
      </c>
      <c r="G199">
        <v>4.5999999999999996</v>
      </c>
      <c r="H199" s="1">
        <v>0</v>
      </c>
      <c r="I199">
        <v>386712</v>
      </c>
    </row>
    <row r="200" spans="1:9">
      <c r="A200" s="1">
        <f t="shared" si="7"/>
        <v>1968.5</v>
      </c>
      <c r="B200">
        <v>14396</v>
      </c>
      <c r="C200">
        <f t="shared" si="6"/>
        <v>77076</v>
      </c>
      <c r="D200">
        <v>0.19634646198837857</v>
      </c>
      <c r="E200" s="1">
        <v>20620.25</v>
      </c>
      <c r="F200" s="1">
        <v>0</v>
      </c>
      <c r="G200">
        <v>4.4333</v>
      </c>
      <c r="H200" s="1">
        <v>0</v>
      </c>
      <c r="I200">
        <v>392551</v>
      </c>
    </row>
    <row r="201" spans="1:9">
      <c r="A201" s="1">
        <f t="shared" si="7"/>
        <v>1968.75</v>
      </c>
      <c r="B201">
        <v>15032</v>
      </c>
      <c r="C201">
        <f t="shared" si="6"/>
        <v>79072</v>
      </c>
      <c r="D201">
        <v>0.19858754508102025</v>
      </c>
      <c r="E201" s="1">
        <v>20701</v>
      </c>
      <c r="F201" s="1">
        <v>0</v>
      </c>
      <c r="G201">
        <v>4.4333</v>
      </c>
      <c r="H201" s="1">
        <v>0</v>
      </c>
      <c r="I201">
        <v>398172</v>
      </c>
    </row>
    <row r="202" spans="1:9">
      <c r="A202" s="1">
        <f t="shared" si="7"/>
        <v>1969</v>
      </c>
      <c r="B202">
        <v>15148</v>
      </c>
      <c r="C202">
        <f t="shared" si="6"/>
        <v>81260</v>
      </c>
      <c r="D202">
        <v>0.20170128055243217</v>
      </c>
      <c r="E202" s="1">
        <v>20776</v>
      </c>
      <c r="F202" s="1">
        <v>0</v>
      </c>
      <c r="G202">
        <v>4.2667000000000002</v>
      </c>
      <c r="H202" s="1">
        <v>0</v>
      </c>
      <c r="I202">
        <v>402873</v>
      </c>
    </row>
    <row r="203" spans="1:9">
      <c r="A203" s="1">
        <f t="shared" si="7"/>
        <v>1969.25</v>
      </c>
      <c r="B203">
        <v>15648</v>
      </c>
      <c r="C203">
        <f t="shared" si="6"/>
        <v>82864</v>
      </c>
      <c r="D203">
        <v>0.20478095722938758</v>
      </c>
      <c r="E203" s="1">
        <v>20851</v>
      </c>
      <c r="F203" s="1">
        <v>0</v>
      </c>
      <c r="G203">
        <v>4.3666999999999998</v>
      </c>
      <c r="H203" s="1">
        <v>0</v>
      </c>
      <c r="I203">
        <v>404647</v>
      </c>
    </row>
    <row r="204" spans="1:9">
      <c r="A204" s="1">
        <f t="shared" si="7"/>
        <v>1969.5</v>
      </c>
      <c r="B204">
        <v>16268</v>
      </c>
      <c r="C204">
        <f t="shared" si="6"/>
        <v>84484</v>
      </c>
      <c r="D204">
        <v>0.20649267484320694</v>
      </c>
      <c r="E204" s="1">
        <v>20926</v>
      </c>
      <c r="F204" s="1">
        <v>0</v>
      </c>
      <c r="G204">
        <v>4.5332999999999997</v>
      </c>
      <c r="H204" s="1">
        <v>0</v>
      </c>
      <c r="I204">
        <v>409138</v>
      </c>
    </row>
    <row r="205" spans="1:9">
      <c r="A205" s="1">
        <f t="shared" si="7"/>
        <v>1969.75</v>
      </c>
      <c r="B205">
        <v>16788</v>
      </c>
      <c r="C205">
        <f t="shared" si="6"/>
        <v>86692</v>
      </c>
      <c r="D205">
        <v>0.20865756062338287</v>
      </c>
      <c r="E205" s="1">
        <v>21001</v>
      </c>
      <c r="F205" s="1">
        <v>0</v>
      </c>
      <c r="G205">
        <v>4.5332999999999997</v>
      </c>
      <c r="H205" s="1">
        <v>0</v>
      </c>
      <c r="I205">
        <v>415475</v>
      </c>
    </row>
    <row r="206" spans="1:9">
      <c r="A206" s="1">
        <f t="shared" si="7"/>
        <v>1970</v>
      </c>
      <c r="B206">
        <v>17724</v>
      </c>
      <c r="C206">
        <f t="shared" si="6"/>
        <v>88552</v>
      </c>
      <c r="D206">
        <v>0.21186868505611822</v>
      </c>
      <c r="E206" s="1">
        <v>21075</v>
      </c>
      <c r="F206" s="1">
        <v>1</v>
      </c>
      <c r="G206">
        <v>5.1666999999999996</v>
      </c>
      <c r="H206" s="1">
        <v>0</v>
      </c>
      <c r="I206">
        <v>417957</v>
      </c>
    </row>
    <row r="207" spans="1:9">
      <c r="A207" s="1">
        <f t="shared" si="7"/>
        <v>1970.25</v>
      </c>
      <c r="B207">
        <v>18656</v>
      </c>
      <c r="C207">
        <f t="shared" si="6"/>
        <v>89252</v>
      </c>
      <c r="D207">
        <v>0.21333014639976097</v>
      </c>
      <c r="E207" s="1">
        <v>21149</v>
      </c>
      <c r="F207" s="1">
        <v>1</v>
      </c>
      <c r="G207">
        <v>6.1</v>
      </c>
      <c r="H207" s="1">
        <v>0</v>
      </c>
      <c r="I207">
        <v>418375</v>
      </c>
    </row>
    <row r="208" spans="1:9">
      <c r="A208" s="1">
        <f t="shared" si="7"/>
        <v>1970.5</v>
      </c>
      <c r="B208">
        <v>18620</v>
      </c>
      <c r="C208">
        <f t="shared" si="6"/>
        <v>91072</v>
      </c>
      <c r="D208">
        <v>0.21575878758875244</v>
      </c>
      <c r="E208" s="1">
        <v>21223</v>
      </c>
      <c r="F208" s="1">
        <v>0</v>
      </c>
      <c r="G208">
        <v>6.0332999999999997</v>
      </c>
      <c r="H208" s="1">
        <v>0</v>
      </c>
      <c r="I208">
        <v>422101</v>
      </c>
    </row>
    <row r="209" spans="1:9">
      <c r="A209" s="1">
        <f t="shared" si="7"/>
        <v>1970.75</v>
      </c>
      <c r="B209">
        <v>19168</v>
      </c>
      <c r="C209">
        <f t="shared" si="6"/>
        <v>91840</v>
      </c>
      <c r="D209">
        <v>0.21703374610076567</v>
      </c>
      <c r="E209" s="1">
        <v>21297</v>
      </c>
      <c r="F209" s="1">
        <v>0</v>
      </c>
      <c r="G209">
        <v>6.1666999999999996</v>
      </c>
      <c r="H209" s="1">
        <v>0</v>
      </c>
      <c r="I209">
        <v>423160</v>
      </c>
    </row>
    <row r="210" spans="1:9">
      <c r="A210" s="1">
        <f t="shared" si="7"/>
        <v>1971</v>
      </c>
      <c r="B210">
        <v>19120</v>
      </c>
      <c r="C210">
        <f t="shared" si="6"/>
        <v>93204</v>
      </c>
      <c r="D210">
        <v>0.2215281937195174</v>
      </c>
      <c r="E210" s="1">
        <v>21479.25</v>
      </c>
      <c r="F210" s="1">
        <v>0</v>
      </c>
      <c r="G210">
        <v>6.3666999999999998</v>
      </c>
      <c r="H210" s="1">
        <v>0</v>
      </c>
      <c r="I210">
        <v>420732</v>
      </c>
    </row>
    <row r="211" spans="1:9">
      <c r="A211" s="1">
        <f t="shared" si="7"/>
        <v>1971.25</v>
      </c>
      <c r="B211">
        <v>20456</v>
      </c>
      <c r="C211">
        <f t="shared" si="6"/>
        <v>97124</v>
      </c>
      <c r="D211">
        <v>0.22401926412517992</v>
      </c>
      <c r="E211" s="1">
        <v>21661.5</v>
      </c>
      <c r="F211" s="1">
        <v>0</v>
      </c>
      <c r="G211">
        <v>6.1</v>
      </c>
      <c r="H211" s="1">
        <v>0</v>
      </c>
      <c r="I211">
        <v>433552</v>
      </c>
    </row>
    <row r="212" spans="1:9">
      <c r="A212" s="1">
        <f t="shared" si="7"/>
        <v>1971.5</v>
      </c>
      <c r="B212">
        <v>20776</v>
      </c>
      <c r="C212">
        <f t="shared" si="6"/>
        <v>100352</v>
      </c>
      <c r="D212">
        <v>0.22520696859732631</v>
      </c>
      <c r="E212" s="1">
        <v>21843.75</v>
      </c>
      <c r="F212" s="1">
        <v>0</v>
      </c>
      <c r="G212">
        <v>6.1666999999999996</v>
      </c>
      <c r="H212" s="1">
        <v>0</v>
      </c>
      <c r="I212">
        <v>445599</v>
      </c>
    </row>
    <row r="213" spans="1:9">
      <c r="A213" s="1">
        <f t="shared" si="7"/>
        <v>1971.75</v>
      </c>
      <c r="B213">
        <v>21496</v>
      </c>
      <c r="C213">
        <f t="shared" si="6"/>
        <v>103036</v>
      </c>
      <c r="D213">
        <v>0.22848500841551114</v>
      </c>
      <c r="E213" s="1">
        <v>22026</v>
      </c>
      <c r="F213" s="1">
        <v>0</v>
      </c>
      <c r="G213">
        <v>6.0332999999999997</v>
      </c>
      <c r="H213" s="1">
        <v>0</v>
      </c>
      <c r="I213">
        <v>450953</v>
      </c>
    </row>
    <row r="214" spans="1:9">
      <c r="A214" s="1">
        <f t="shared" si="7"/>
        <v>1972</v>
      </c>
      <c r="B214">
        <v>21520</v>
      </c>
      <c r="C214">
        <f t="shared" si="6"/>
        <v>104728</v>
      </c>
      <c r="D214">
        <v>0.23332776348182557</v>
      </c>
      <c r="E214" s="1">
        <v>22090.75</v>
      </c>
      <c r="F214" s="1">
        <v>0</v>
      </c>
      <c r="G214">
        <v>5.9</v>
      </c>
      <c r="H214" s="1">
        <v>0</v>
      </c>
      <c r="I214">
        <v>448845</v>
      </c>
    </row>
    <row r="215" spans="1:9">
      <c r="A215" s="1">
        <f t="shared" si="7"/>
        <v>1972.25</v>
      </c>
      <c r="B215">
        <v>22072</v>
      </c>
      <c r="C215">
        <f t="shared" si="6"/>
        <v>108776</v>
      </c>
      <c r="D215">
        <v>0.23554581597387636</v>
      </c>
      <c r="E215" s="1">
        <v>22155.5</v>
      </c>
      <c r="F215" s="1">
        <v>0</v>
      </c>
      <c r="G215">
        <v>6.2332999999999998</v>
      </c>
      <c r="H215" s="1">
        <v>0</v>
      </c>
      <c r="I215">
        <v>461804</v>
      </c>
    </row>
    <row r="216" spans="1:9">
      <c r="A216" s="1">
        <f t="shared" si="7"/>
        <v>1972.5</v>
      </c>
      <c r="B216">
        <v>23044</v>
      </c>
      <c r="C216">
        <f t="shared" si="6"/>
        <v>110660</v>
      </c>
      <c r="D216">
        <v>0.23956581132189841</v>
      </c>
      <c r="E216" s="1">
        <v>22220.25</v>
      </c>
      <c r="F216" s="1">
        <v>0</v>
      </c>
      <c r="G216">
        <v>6.4667000000000003</v>
      </c>
      <c r="H216" s="1">
        <v>0</v>
      </c>
      <c r="I216">
        <v>461919</v>
      </c>
    </row>
    <row r="217" spans="1:9">
      <c r="A217" s="1">
        <f t="shared" si="7"/>
        <v>1972.75</v>
      </c>
      <c r="B217">
        <v>24176</v>
      </c>
      <c r="C217">
        <f t="shared" si="6"/>
        <v>115488</v>
      </c>
      <c r="D217">
        <v>0.24384362826346295</v>
      </c>
      <c r="E217" s="1">
        <v>22285</v>
      </c>
      <c r="F217" s="1">
        <v>0</v>
      </c>
      <c r="G217">
        <v>6.3</v>
      </c>
      <c r="H217" s="1">
        <v>0</v>
      </c>
      <c r="I217">
        <v>473615</v>
      </c>
    </row>
    <row r="218" spans="1:9">
      <c r="A218" s="1">
        <f t="shared" si="7"/>
        <v>1973</v>
      </c>
      <c r="B218">
        <v>24652</v>
      </c>
      <c r="C218">
        <f t="shared" si="6"/>
        <v>121004</v>
      </c>
      <c r="D218">
        <v>0.24869490870526723</v>
      </c>
      <c r="E218" s="1">
        <v>22353.75</v>
      </c>
      <c r="F218" s="1">
        <v>0</v>
      </c>
      <c r="G218">
        <v>5.6666999999999996</v>
      </c>
      <c r="H218" s="1">
        <v>0</v>
      </c>
      <c r="I218">
        <v>486556</v>
      </c>
    </row>
    <row r="219" spans="1:9">
      <c r="A219" s="1">
        <f t="shared" si="7"/>
        <v>1973.25</v>
      </c>
      <c r="B219">
        <v>25016</v>
      </c>
      <c r="C219">
        <f t="shared" si="6"/>
        <v>126140</v>
      </c>
      <c r="D219">
        <v>0.25661264794795324</v>
      </c>
      <c r="E219" s="1">
        <v>22422.5</v>
      </c>
      <c r="F219" s="1">
        <v>0</v>
      </c>
      <c r="G219">
        <v>5.3333000000000004</v>
      </c>
      <c r="H219" s="1">
        <v>0</v>
      </c>
      <c r="I219">
        <v>491558</v>
      </c>
    </row>
    <row r="220" spans="1:9">
      <c r="A220" s="1">
        <f t="shared" si="7"/>
        <v>1973.5</v>
      </c>
      <c r="B220">
        <v>25760</v>
      </c>
      <c r="C220">
        <f t="shared" si="6"/>
        <v>130420</v>
      </c>
      <c r="D220">
        <v>0.26440792047894285</v>
      </c>
      <c r="E220" s="1">
        <v>22491.25</v>
      </c>
      <c r="F220" s="1">
        <v>0</v>
      </c>
      <c r="G220">
        <v>5.5332999999999997</v>
      </c>
      <c r="H220" s="1">
        <v>0</v>
      </c>
      <c r="I220">
        <v>493253</v>
      </c>
    </row>
    <row r="221" spans="1:9">
      <c r="A221" s="1">
        <f t="shared" si="7"/>
        <v>1973.75</v>
      </c>
      <c r="B221">
        <v>27512</v>
      </c>
      <c r="C221">
        <f t="shared" si="6"/>
        <v>138260</v>
      </c>
      <c r="D221">
        <v>0.2746594568393701</v>
      </c>
      <c r="E221" s="1">
        <v>22560</v>
      </c>
      <c r="F221" s="1">
        <v>0</v>
      </c>
      <c r="G221">
        <v>5.4</v>
      </c>
      <c r="H221" s="1">
        <v>0</v>
      </c>
      <c r="I221">
        <v>503387</v>
      </c>
    </row>
    <row r="222" spans="1:9">
      <c r="A222" s="1">
        <f t="shared" si="7"/>
        <v>1974</v>
      </c>
      <c r="B222">
        <v>28476</v>
      </c>
      <c r="C222">
        <f t="shared" si="6"/>
        <v>145200</v>
      </c>
      <c r="D222">
        <v>0.28563728392778809</v>
      </c>
      <c r="E222" s="1">
        <v>22638.75</v>
      </c>
      <c r="F222" s="1">
        <v>0</v>
      </c>
      <c r="G222">
        <v>5.2</v>
      </c>
      <c r="H222" s="1">
        <v>0</v>
      </c>
      <c r="I222">
        <v>508337</v>
      </c>
    </row>
    <row r="223" spans="1:9">
      <c r="A223" s="1">
        <f t="shared" si="7"/>
        <v>1974.25</v>
      </c>
      <c r="B223">
        <v>30128</v>
      </c>
      <c r="C223">
        <f t="shared" si="6"/>
        <v>151280</v>
      </c>
      <c r="D223">
        <v>0.29523751905246087</v>
      </c>
      <c r="E223" s="1">
        <v>22717.5</v>
      </c>
      <c r="F223" s="1">
        <v>0</v>
      </c>
      <c r="G223">
        <v>5.1666999999999996</v>
      </c>
      <c r="H223" s="1">
        <v>0</v>
      </c>
      <c r="I223">
        <v>512401</v>
      </c>
    </row>
    <row r="224" spans="1:9">
      <c r="A224" s="1">
        <f t="shared" si="7"/>
        <v>1974.5</v>
      </c>
      <c r="B224">
        <v>32472</v>
      </c>
      <c r="C224">
        <f t="shared" si="6"/>
        <v>157732</v>
      </c>
      <c r="D224">
        <v>0.30778597116335887</v>
      </c>
      <c r="E224" s="1">
        <v>22796.25</v>
      </c>
      <c r="F224" s="1">
        <v>0</v>
      </c>
      <c r="G224">
        <v>5.3666999999999998</v>
      </c>
      <c r="H224" s="1">
        <v>0</v>
      </c>
      <c r="I224">
        <v>512473</v>
      </c>
    </row>
    <row r="225" spans="1:9">
      <c r="A225" s="1">
        <f t="shared" si="7"/>
        <v>1974.75</v>
      </c>
      <c r="B225">
        <v>33908</v>
      </c>
      <c r="C225">
        <f t="shared" si="6"/>
        <v>161940</v>
      </c>
      <c r="D225">
        <v>0.31479256814285217</v>
      </c>
      <c r="E225" s="1">
        <v>22875</v>
      </c>
      <c r="F225" s="1">
        <v>0</v>
      </c>
      <c r="G225">
        <v>6.1666999999999996</v>
      </c>
      <c r="H225" s="1">
        <v>0</v>
      </c>
      <c r="I225">
        <v>514434</v>
      </c>
    </row>
    <row r="226" spans="1:9">
      <c r="A226" s="1">
        <f t="shared" si="7"/>
        <v>1975</v>
      </c>
      <c r="B226">
        <v>34892</v>
      </c>
      <c r="C226">
        <f t="shared" si="6"/>
        <v>164528</v>
      </c>
      <c r="D226">
        <v>0.32039695197589935</v>
      </c>
      <c r="E226" s="1">
        <v>22958.5</v>
      </c>
      <c r="F226" s="1">
        <v>1</v>
      </c>
      <c r="G226">
        <v>6.5667</v>
      </c>
      <c r="H226" s="1">
        <v>0</v>
      </c>
      <c r="I226">
        <v>513513</v>
      </c>
    </row>
    <row r="227" spans="1:9">
      <c r="A227" s="1">
        <f t="shared" si="7"/>
        <v>1975.25</v>
      </c>
      <c r="B227">
        <v>37364</v>
      </c>
      <c r="C227">
        <f t="shared" si="6"/>
        <v>169732</v>
      </c>
      <c r="D227">
        <v>0.3280086267204162</v>
      </c>
      <c r="E227" s="1">
        <v>23042</v>
      </c>
      <c r="F227" s="1">
        <v>0</v>
      </c>
      <c r="G227">
        <v>6.9667000000000003</v>
      </c>
      <c r="H227" s="1">
        <v>0</v>
      </c>
      <c r="I227">
        <v>517462</v>
      </c>
    </row>
    <row r="228" spans="1:9">
      <c r="A228" s="1">
        <f t="shared" si="7"/>
        <v>1975.5</v>
      </c>
      <c r="B228">
        <v>39644</v>
      </c>
      <c r="C228">
        <f t="shared" si="6"/>
        <v>177300</v>
      </c>
      <c r="D228">
        <v>0.33780887219850131</v>
      </c>
      <c r="E228" s="1">
        <v>23125.5</v>
      </c>
      <c r="F228" s="1">
        <v>0</v>
      </c>
      <c r="G228">
        <v>7.0667</v>
      </c>
      <c r="H228" s="1">
        <v>0</v>
      </c>
      <c r="I228">
        <v>524853</v>
      </c>
    </row>
    <row r="229" spans="1:9">
      <c r="A229" s="1">
        <f t="shared" si="7"/>
        <v>1975.75</v>
      </c>
      <c r="B229">
        <v>39712</v>
      </c>
      <c r="C229">
        <f t="shared" si="6"/>
        <v>182924</v>
      </c>
      <c r="D229">
        <v>0.34569795745581544</v>
      </c>
      <c r="E229" s="1">
        <v>23209</v>
      </c>
      <c r="F229" s="1">
        <v>0</v>
      </c>
      <c r="G229">
        <v>7.1</v>
      </c>
      <c r="H229" s="1">
        <v>0</v>
      </c>
      <c r="I229">
        <v>529144</v>
      </c>
    </row>
    <row r="230" spans="1:9">
      <c r="A230" s="1">
        <f t="shared" si="7"/>
        <v>1976</v>
      </c>
      <c r="B230">
        <v>40776</v>
      </c>
      <c r="C230">
        <f t="shared" si="6"/>
        <v>190592</v>
      </c>
      <c r="D230">
        <v>0.35381433806466944</v>
      </c>
      <c r="E230" s="1">
        <v>23286.25</v>
      </c>
      <c r="F230" s="1">
        <v>0</v>
      </c>
      <c r="G230">
        <v>6.8333000000000004</v>
      </c>
      <c r="H230" s="1">
        <v>0</v>
      </c>
      <c r="I230">
        <v>538678</v>
      </c>
    </row>
    <row r="231" spans="1:9">
      <c r="A231" s="1">
        <f t="shared" si="7"/>
        <v>1976.25</v>
      </c>
      <c r="B231">
        <v>44028</v>
      </c>
      <c r="C231">
        <f t="shared" si="6"/>
        <v>200272</v>
      </c>
      <c r="D231">
        <v>0.36426933143685508</v>
      </c>
      <c r="E231" s="1">
        <v>23363.5</v>
      </c>
      <c r="F231" s="1">
        <v>0</v>
      </c>
      <c r="G231">
        <v>7.0667</v>
      </c>
      <c r="H231" s="1">
        <v>0</v>
      </c>
      <c r="I231">
        <v>549791</v>
      </c>
    </row>
    <row r="232" spans="1:9">
      <c r="A232" s="1">
        <f t="shared" si="7"/>
        <v>1976.5</v>
      </c>
      <c r="B232">
        <v>42892</v>
      </c>
      <c r="C232">
        <f t="shared" si="6"/>
        <v>202416</v>
      </c>
      <c r="D232">
        <v>0.36661462502852632</v>
      </c>
      <c r="E232" s="1">
        <v>23440.75</v>
      </c>
      <c r="F232" s="1">
        <v>0</v>
      </c>
      <c r="G232">
        <v>7.1666999999999996</v>
      </c>
      <c r="H232" s="1">
        <v>0</v>
      </c>
      <c r="I232">
        <v>552122</v>
      </c>
    </row>
    <row r="233" spans="1:9">
      <c r="A233" s="1">
        <f t="shared" si="7"/>
        <v>1976.75</v>
      </c>
      <c r="B233">
        <v>46300</v>
      </c>
      <c r="C233">
        <f t="shared" si="6"/>
        <v>206696</v>
      </c>
      <c r="D233">
        <v>0.37391820313178387</v>
      </c>
      <c r="E233" s="1">
        <v>23518</v>
      </c>
      <c r="F233" s="1">
        <v>0</v>
      </c>
      <c r="G233">
        <v>7.5</v>
      </c>
      <c r="H233" s="1">
        <v>0</v>
      </c>
      <c r="I233">
        <v>552784</v>
      </c>
    </row>
    <row r="234" spans="1:9">
      <c r="A234" s="1">
        <f t="shared" si="7"/>
        <v>1977</v>
      </c>
      <c r="B234">
        <v>47580</v>
      </c>
      <c r="C234">
        <f t="shared" si="6"/>
        <v>213687.99999999997</v>
      </c>
      <c r="D234">
        <v>0.3803610874274434</v>
      </c>
      <c r="E234" s="1">
        <v>23587.5</v>
      </c>
      <c r="F234" s="1">
        <v>0</v>
      </c>
      <c r="G234">
        <v>7.8666999999999998</v>
      </c>
      <c r="H234" s="1">
        <v>0</v>
      </c>
      <c r="I234">
        <v>561803</v>
      </c>
    </row>
    <row r="235" spans="1:9">
      <c r="A235" s="1">
        <f t="shared" si="7"/>
        <v>1977.25</v>
      </c>
      <c r="B235">
        <v>49384</v>
      </c>
      <c r="C235">
        <f t="shared" si="6"/>
        <v>218096</v>
      </c>
      <c r="D235">
        <v>0.3864730190457964</v>
      </c>
      <c r="E235" s="1">
        <v>23657</v>
      </c>
      <c r="F235" s="1">
        <v>0</v>
      </c>
      <c r="G235">
        <v>7.9</v>
      </c>
      <c r="H235" s="1">
        <v>0</v>
      </c>
      <c r="I235">
        <v>564324</v>
      </c>
    </row>
    <row r="236" spans="1:9">
      <c r="A236" s="1">
        <f t="shared" si="7"/>
        <v>1977.5</v>
      </c>
      <c r="B236">
        <v>49676</v>
      </c>
      <c r="C236">
        <f t="shared" si="6"/>
        <v>222991.99999999997</v>
      </c>
      <c r="D236">
        <v>0.39327354655520574</v>
      </c>
      <c r="E236" s="1">
        <v>23725.843000000001</v>
      </c>
      <c r="F236" s="1">
        <v>0</v>
      </c>
      <c r="G236">
        <v>8.3000000000000007</v>
      </c>
      <c r="H236" s="1">
        <v>0</v>
      </c>
      <c r="I236">
        <v>567015</v>
      </c>
    </row>
    <row r="237" spans="1:9">
      <c r="A237" s="1">
        <f t="shared" si="7"/>
        <v>1977.75</v>
      </c>
      <c r="B237">
        <v>50756</v>
      </c>
      <c r="C237">
        <f t="shared" si="6"/>
        <v>229116</v>
      </c>
      <c r="D237">
        <v>0.39771145280392162</v>
      </c>
      <c r="E237" s="1">
        <v>23801.445</v>
      </c>
      <c r="F237" s="1">
        <v>0</v>
      </c>
      <c r="G237">
        <v>8.4332999999999991</v>
      </c>
      <c r="H237" s="1">
        <v>0</v>
      </c>
      <c r="I237">
        <v>576086</v>
      </c>
    </row>
    <row r="238" spans="1:9">
      <c r="A238" s="1">
        <f t="shared" si="7"/>
        <v>1978</v>
      </c>
      <c r="B238">
        <v>51652</v>
      </c>
      <c r="C238">
        <f t="shared" si="6"/>
        <v>234504</v>
      </c>
      <c r="D238">
        <v>0.40252461880968032</v>
      </c>
      <c r="E238" s="1">
        <v>23849.503000000001</v>
      </c>
      <c r="F238" s="1">
        <v>0</v>
      </c>
      <c r="G238">
        <v>8.4</v>
      </c>
      <c r="H238" s="1">
        <v>0</v>
      </c>
      <c r="I238">
        <v>582583</v>
      </c>
    </row>
    <row r="239" spans="1:9">
      <c r="A239" s="1">
        <f t="shared" si="7"/>
        <v>1978.25</v>
      </c>
      <c r="B239">
        <v>52828</v>
      </c>
      <c r="C239">
        <f t="shared" si="6"/>
        <v>241452</v>
      </c>
      <c r="D239">
        <v>0.41134551203531289</v>
      </c>
      <c r="E239" s="1">
        <v>23903.687000000002</v>
      </c>
      <c r="F239" s="1">
        <v>0</v>
      </c>
      <c r="G239">
        <v>8.4332999999999991</v>
      </c>
      <c r="H239" s="1">
        <v>0</v>
      </c>
      <c r="I239">
        <v>586981</v>
      </c>
    </row>
    <row r="240" spans="1:9">
      <c r="A240" s="1">
        <f t="shared" si="7"/>
        <v>1978.5</v>
      </c>
      <c r="B240">
        <v>54008</v>
      </c>
      <c r="C240">
        <f t="shared" si="6"/>
        <v>247872</v>
      </c>
      <c r="D240">
        <v>0.41872675119854857</v>
      </c>
      <c r="E240" s="1">
        <v>23963.203000000001</v>
      </c>
      <c r="F240" s="1">
        <v>0</v>
      </c>
      <c r="G240">
        <v>8.3332999999999995</v>
      </c>
      <c r="H240" s="1">
        <v>0</v>
      </c>
      <c r="I240">
        <v>591966</v>
      </c>
    </row>
    <row r="241" spans="1:9">
      <c r="A241" s="1">
        <f t="shared" si="7"/>
        <v>1978.75</v>
      </c>
      <c r="B241">
        <v>55476</v>
      </c>
      <c r="C241">
        <f t="shared" si="6"/>
        <v>255680</v>
      </c>
      <c r="D241">
        <v>0.42797791816060554</v>
      </c>
      <c r="E241" s="1">
        <v>24025.447</v>
      </c>
      <c r="F241" s="1">
        <v>0</v>
      </c>
      <c r="G241">
        <v>8.2667000000000002</v>
      </c>
      <c r="H241" s="1">
        <v>0</v>
      </c>
      <c r="I241">
        <v>597414</v>
      </c>
    </row>
    <row r="242" spans="1:9">
      <c r="A242" s="1">
        <f t="shared" si="7"/>
        <v>1979</v>
      </c>
      <c r="B242">
        <v>56948</v>
      </c>
      <c r="C242">
        <f t="shared" si="6"/>
        <v>263892</v>
      </c>
      <c r="D242">
        <v>0.4374874626781543</v>
      </c>
      <c r="E242" s="1">
        <v>24071.888999999999</v>
      </c>
      <c r="F242" s="1">
        <v>0</v>
      </c>
      <c r="G242">
        <v>7.9667000000000003</v>
      </c>
      <c r="H242" s="1">
        <v>0</v>
      </c>
      <c r="I242">
        <v>603199</v>
      </c>
    </row>
    <row r="243" spans="1:9">
      <c r="A243" s="1">
        <f t="shared" si="7"/>
        <v>1979.25</v>
      </c>
      <c r="B243">
        <v>58560</v>
      </c>
      <c r="C243">
        <f t="shared" si="6"/>
        <v>276124</v>
      </c>
      <c r="D243">
        <v>0.45186893176079374</v>
      </c>
      <c r="E243" s="1">
        <v>24128.18</v>
      </c>
      <c r="F243" s="1">
        <v>0</v>
      </c>
      <c r="G243">
        <v>7.4</v>
      </c>
      <c r="H243" s="1">
        <v>0</v>
      </c>
      <c r="I243">
        <v>611071</v>
      </c>
    </row>
    <row r="244" spans="1:9">
      <c r="A244" s="1">
        <f t="shared" si="7"/>
        <v>1979.5</v>
      </c>
      <c r="B244">
        <v>59600</v>
      </c>
      <c r="C244">
        <f t="shared" si="6"/>
        <v>284812</v>
      </c>
      <c r="D244">
        <v>0.46286358775673381</v>
      </c>
      <c r="E244" s="1">
        <v>24201.544000000002</v>
      </c>
      <c r="F244" s="1">
        <v>0</v>
      </c>
      <c r="G244">
        <v>7.1</v>
      </c>
      <c r="H244" s="1">
        <v>0</v>
      </c>
      <c r="I244">
        <v>615326</v>
      </c>
    </row>
    <row r="245" spans="1:9">
      <c r="A245" s="1">
        <f t="shared" si="7"/>
        <v>1979.75</v>
      </c>
      <c r="B245">
        <v>61072</v>
      </c>
      <c r="C245">
        <f t="shared" si="6"/>
        <v>293480</v>
      </c>
      <c r="D245">
        <v>0.47404143420631817</v>
      </c>
      <c r="E245" s="1">
        <v>24279.044000000002</v>
      </c>
      <c r="F245" s="1">
        <v>0</v>
      </c>
      <c r="G245">
        <v>7.3</v>
      </c>
      <c r="H245" s="1">
        <v>0</v>
      </c>
      <c r="I245">
        <v>619102</v>
      </c>
    </row>
    <row r="246" spans="1:9">
      <c r="A246" s="1">
        <f t="shared" si="7"/>
        <v>1980</v>
      </c>
      <c r="B246">
        <v>63344</v>
      </c>
      <c r="C246">
        <f t="shared" si="6"/>
        <v>301996</v>
      </c>
      <c r="D246">
        <v>0.48335291312016443</v>
      </c>
      <c r="E246" s="1">
        <v>24345.365000000002</v>
      </c>
      <c r="F246" s="1">
        <v>1</v>
      </c>
      <c r="G246">
        <v>7.6333000000000002</v>
      </c>
      <c r="H246" s="1">
        <v>0</v>
      </c>
      <c r="I246">
        <v>624794</v>
      </c>
    </row>
    <row r="247" spans="1:9">
      <c r="A247" s="1">
        <f t="shared" si="7"/>
        <v>1980.25</v>
      </c>
      <c r="B247">
        <v>65992</v>
      </c>
      <c r="C247">
        <f t="shared" si="6"/>
        <v>308692</v>
      </c>
      <c r="D247">
        <v>0.49514863666183856</v>
      </c>
      <c r="E247" s="1">
        <v>24418.294999999998</v>
      </c>
      <c r="F247" s="1">
        <v>1</v>
      </c>
      <c r="G247">
        <v>7.7</v>
      </c>
      <c r="H247" s="1">
        <v>0</v>
      </c>
      <c r="I247">
        <v>623433</v>
      </c>
    </row>
    <row r="248" spans="1:9">
      <c r="A248" s="1">
        <f t="shared" si="7"/>
        <v>1980.5</v>
      </c>
      <c r="B248">
        <v>68708</v>
      </c>
      <c r="C248">
        <f t="shared" si="6"/>
        <v>316480</v>
      </c>
      <c r="D248">
        <v>0.50781832914804681</v>
      </c>
      <c r="E248" s="1">
        <v>24515.667000000001</v>
      </c>
      <c r="F248" s="1">
        <v>0</v>
      </c>
      <c r="G248">
        <v>7.4</v>
      </c>
      <c r="H248" s="1">
        <v>0</v>
      </c>
      <c r="I248">
        <v>623215</v>
      </c>
    </row>
    <row r="249" spans="1:9">
      <c r="A249" s="1">
        <f t="shared" si="7"/>
        <v>1980.75</v>
      </c>
      <c r="B249">
        <v>70288</v>
      </c>
      <c r="C249">
        <f t="shared" si="6"/>
        <v>330392</v>
      </c>
      <c r="D249">
        <v>0.52425283435018211</v>
      </c>
      <c r="E249" s="1">
        <v>24603.534</v>
      </c>
      <c r="F249" s="1">
        <v>0</v>
      </c>
      <c r="G249">
        <v>7.3</v>
      </c>
      <c r="H249" s="1">
        <v>0</v>
      </c>
      <c r="I249">
        <v>630215</v>
      </c>
    </row>
    <row r="250" spans="1:9">
      <c r="A250" s="1">
        <f t="shared" si="7"/>
        <v>1981</v>
      </c>
      <c r="B250">
        <v>71800</v>
      </c>
      <c r="C250">
        <f t="shared" si="6"/>
        <v>348428</v>
      </c>
      <c r="D250">
        <v>0.53939813331227926</v>
      </c>
      <c r="E250" s="1">
        <v>24665.355</v>
      </c>
      <c r="F250" s="1">
        <v>0</v>
      </c>
      <c r="G250">
        <v>7.3</v>
      </c>
      <c r="H250" s="1">
        <v>0</v>
      </c>
      <c r="I250">
        <v>645957</v>
      </c>
    </row>
    <row r="251" spans="1:9">
      <c r="A251" s="1">
        <f t="shared" si="7"/>
        <v>1981.25</v>
      </c>
      <c r="B251">
        <v>74412</v>
      </c>
      <c r="C251">
        <f t="shared" si="6"/>
        <v>359940</v>
      </c>
      <c r="D251">
        <v>0.55209416615282669</v>
      </c>
      <c r="E251" s="1">
        <v>24732.826000000001</v>
      </c>
      <c r="F251" s="1">
        <v>1</v>
      </c>
      <c r="G251">
        <v>7.2</v>
      </c>
      <c r="H251" s="1">
        <v>0</v>
      </c>
      <c r="I251">
        <v>651954</v>
      </c>
    </row>
    <row r="252" spans="1:9">
      <c r="A252" s="1">
        <f t="shared" si="7"/>
        <v>1981.5</v>
      </c>
      <c r="B252">
        <v>78820</v>
      </c>
      <c r="C252">
        <f t="shared" si="6"/>
        <v>364672.00000000006</v>
      </c>
      <c r="D252">
        <v>0.56332963106568157</v>
      </c>
      <c r="E252" s="1">
        <v>24819.915000000001</v>
      </c>
      <c r="F252" s="1">
        <v>1</v>
      </c>
      <c r="G252">
        <v>7.8333000000000004</v>
      </c>
      <c r="H252" s="1">
        <v>0</v>
      </c>
      <c r="I252">
        <v>647351</v>
      </c>
    </row>
    <row r="253" spans="1:9">
      <c r="A253" s="1">
        <f t="shared" si="7"/>
        <v>1981.75</v>
      </c>
      <c r="B253">
        <v>80760</v>
      </c>
      <c r="C253">
        <f t="shared" si="6"/>
        <v>368843.99999999994</v>
      </c>
      <c r="D253">
        <v>0.57271245128332526</v>
      </c>
      <c r="E253" s="1">
        <v>24920.12</v>
      </c>
      <c r="F253" s="1">
        <v>1</v>
      </c>
      <c r="G253">
        <v>8.5333000000000006</v>
      </c>
      <c r="H253" s="1">
        <v>0</v>
      </c>
      <c r="I253">
        <v>644030</v>
      </c>
    </row>
    <row r="254" spans="1:9">
      <c r="A254" s="1">
        <f t="shared" si="7"/>
        <v>1982</v>
      </c>
      <c r="B254">
        <v>82752</v>
      </c>
      <c r="C254">
        <f t="shared" si="6"/>
        <v>375116</v>
      </c>
      <c r="D254">
        <v>0.58821334094376698</v>
      </c>
      <c r="E254" s="1">
        <v>24979.228999999999</v>
      </c>
      <c r="F254" s="1">
        <v>1</v>
      </c>
      <c r="G254">
        <v>9.3332999999999995</v>
      </c>
      <c r="H254" s="1">
        <v>0</v>
      </c>
      <c r="I254">
        <v>637721</v>
      </c>
    </row>
    <row r="255" spans="1:9">
      <c r="A255" s="1">
        <f t="shared" si="7"/>
        <v>1982.25</v>
      </c>
      <c r="B255">
        <v>85620</v>
      </c>
      <c r="C255">
        <f t="shared" si="6"/>
        <v>377964</v>
      </c>
      <c r="D255">
        <v>0.5985235014109398</v>
      </c>
      <c r="E255" s="1">
        <v>25042.069</v>
      </c>
      <c r="F255" s="1">
        <v>1</v>
      </c>
      <c r="G255">
        <v>11.1</v>
      </c>
      <c r="H255" s="1">
        <v>0</v>
      </c>
      <c r="I255">
        <v>631494</v>
      </c>
    </row>
    <row r="256" spans="1:9">
      <c r="A256" s="1">
        <f t="shared" si="7"/>
        <v>1982.5</v>
      </c>
      <c r="B256">
        <v>88396</v>
      </c>
      <c r="C256">
        <f t="shared" si="6"/>
        <v>381372</v>
      </c>
      <c r="D256">
        <v>0.60928565836918647</v>
      </c>
      <c r="E256" s="1">
        <v>25116.941999999999</v>
      </c>
      <c r="F256" s="1">
        <v>1</v>
      </c>
      <c r="G256">
        <v>12.433</v>
      </c>
      <c r="H256" s="1">
        <v>0</v>
      </c>
      <c r="I256">
        <v>625933</v>
      </c>
    </row>
    <row r="257" spans="1:9">
      <c r="A257" s="1">
        <f t="shared" si="7"/>
        <v>1982.75</v>
      </c>
      <c r="B257">
        <v>90988</v>
      </c>
      <c r="C257">
        <f t="shared" si="6"/>
        <v>384984</v>
      </c>
      <c r="D257">
        <v>0.62082578098291286</v>
      </c>
      <c r="E257" s="1">
        <v>25193.538</v>
      </c>
      <c r="F257" s="1">
        <v>1</v>
      </c>
      <c r="G257">
        <v>12.9</v>
      </c>
      <c r="H257" s="1">
        <v>0</v>
      </c>
      <c r="I257">
        <v>620116</v>
      </c>
    </row>
    <row r="258" spans="1:9">
      <c r="A258" s="1">
        <f t="shared" si="7"/>
        <v>1983</v>
      </c>
      <c r="B258">
        <v>89640</v>
      </c>
      <c r="C258">
        <f t="shared" si="6"/>
        <v>394599.99999999994</v>
      </c>
      <c r="D258">
        <v>0.62667149454640159</v>
      </c>
      <c r="E258" s="1">
        <v>25242.83</v>
      </c>
      <c r="F258" s="1">
        <v>0</v>
      </c>
      <c r="G258">
        <v>12.532999999999999</v>
      </c>
      <c r="H258" s="1">
        <v>0</v>
      </c>
      <c r="I258">
        <v>629676</v>
      </c>
    </row>
    <row r="259" spans="1:9">
      <c r="A259" s="1">
        <f t="shared" si="7"/>
        <v>1983.25</v>
      </c>
      <c r="B259">
        <v>93324</v>
      </c>
      <c r="C259">
        <f t="shared" ref="C259:C322" si="8">I259*D259</f>
        <v>406164</v>
      </c>
      <c r="D259">
        <v>0.63053670228950753</v>
      </c>
      <c r="E259" s="1">
        <v>25300.371999999999</v>
      </c>
      <c r="F259" s="1">
        <v>0</v>
      </c>
      <c r="G259">
        <v>12.233000000000001</v>
      </c>
      <c r="H259" s="1">
        <v>0</v>
      </c>
      <c r="I259">
        <v>644156</v>
      </c>
    </row>
    <row r="260" spans="1:9">
      <c r="A260" s="1">
        <f t="shared" ref="A260:A323" si="9">A259+0.25</f>
        <v>1983.5</v>
      </c>
      <c r="B260">
        <v>94920</v>
      </c>
      <c r="C260">
        <f t="shared" si="8"/>
        <v>418284.00000000006</v>
      </c>
      <c r="D260">
        <v>0.64256680154480017</v>
      </c>
      <c r="E260" s="1">
        <v>25366.451000000001</v>
      </c>
      <c r="F260" s="1">
        <v>0</v>
      </c>
      <c r="G260">
        <v>11.467000000000001</v>
      </c>
      <c r="H260" s="1">
        <v>0</v>
      </c>
      <c r="I260">
        <v>650958</v>
      </c>
    </row>
    <row r="261" spans="1:9">
      <c r="A261" s="1">
        <f t="shared" si="9"/>
        <v>1983.75</v>
      </c>
      <c r="B261">
        <v>95784</v>
      </c>
      <c r="C261">
        <f t="shared" si="8"/>
        <v>426496</v>
      </c>
      <c r="D261">
        <v>0.64735167690701123</v>
      </c>
      <c r="E261" s="1">
        <v>25434.15</v>
      </c>
      <c r="F261" s="1">
        <v>0</v>
      </c>
      <c r="G261">
        <v>11.3</v>
      </c>
      <c r="H261" s="1">
        <v>0</v>
      </c>
      <c r="I261">
        <v>658832</v>
      </c>
    </row>
    <row r="262" spans="1:9">
      <c r="A262" s="1">
        <f t="shared" si="9"/>
        <v>1984</v>
      </c>
      <c r="B262">
        <v>96424</v>
      </c>
      <c r="C262">
        <f t="shared" si="8"/>
        <v>437096</v>
      </c>
      <c r="D262">
        <v>0.65198992247946386</v>
      </c>
      <c r="E262" s="1">
        <v>25482.358</v>
      </c>
      <c r="F262" s="1">
        <v>0</v>
      </c>
      <c r="G262">
        <v>11.367000000000001</v>
      </c>
      <c r="H262" s="1">
        <v>0</v>
      </c>
      <c r="I262">
        <v>670403</v>
      </c>
    </row>
    <row r="263" spans="1:9">
      <c r="A263" s="1">
        <f t="shared" si="9"/>
        <v>1984.25</v>
      </c>
      <c r="B263">
        <v>96956</v>
      </c>
      <c r="C263">
        <f t="shared" si="8"/>
        <v>446920</v>
      </c>
      <c r="D263">
        <v>0.65530023108233337</v>
      </c>
      <c r="E263" s="1">
        <v>25539.861000000001</v>
      </c>
      <c r="F263" s="1">
        <v>0</v>
      </c>
      <c r="G263">
        <v>11.4</v>
      </c>
      <c r="H263" s="1">
        <v>0</v>
      </c>
      <c r="I263">
        <v>682008</v>
      </c>
    </row>
    <row r="264" spans="1:9">
      <c r="A264" s="1">
        <f t="shared" si="9"/>
        <v>1984.5</v>
      </c>
      <c r="B264">
        <v>98404</v>
      </c>
      <c r="C264">
        <f t="shared" si="8"/>
        <v>452439.99999999994</v>
      </c>
      <c r="D264">
        <v>0.6605831423106685</v>
      </c>
      <c r="E264" s="1">
        <v>25607.053</v>
      </c>
      <c r="F264" s="1">
        <v>0</v>
      </c>
      <c r="G264">
        <v>11.467000000000001</v>
      </c>
      <c r="H264" s="1">
        <v>0</v>
      </c>
      <c r="I264">
        <v>684910</v>
      </c>
    </row>
    <row r="265" spans="1:9">
      <c r="A265" s="1">
        <f t="shared" si="9"/>
        <v>1984.75</v>
      </c>
      <c r="B265">
        <v>100556</v>
      </c>
      <c r="C265">
        <f t="shared" si="8"/>
        <v>461872</v>
      </c>
      <c r="D265">
        <v>0.66310900541976237</v>
      </c>
      <c r="E265" s="1">
        <v>25677.668000000001</v>
      </c>
      <c r="F265" s="1">
        <v>0</v>
      </c>
      <c r="G265">
        <v>11.032999999999999</v>
      </c>
      <c r="H265" s="1">
        <v>0</v>
      </c>
      <c r="I265">
        <v>696525</v>
      </c>
    </row>
    <row r="266" spans="1:9">
      <c r="A266" s="1">
        <f t="shared" si="9"/>
        <v>1985</v>
      </c>
      <c r="B266">
        <v>103680</v>
      </c>
      <c r="C266">
        <f t="shared" si="8"/>
        <v>471260</v>
      </c>
      <c r="D266">
        <v>0.66740120547448567</v>
      </c>
      <c r="E266" s="1">
        <v>25721.17</v>
      </c>
      <c r="F266" s="1">
        <v>0</v>
      </c>
      <c r="G266">
        <v>10.867000000000001</v>
      </c>
      <c r="H266" s="1">
        <v>0</v>
      </c>
      <c r="I266">
        <v>706112</v>
      </c>
    </row>
    <row r="267" spans="1:9">
      <c r="A267" s="1">
        <f t="shared" si="9"/>
        <v>1985.25</v>
      </c>
      <c r="B267">
        <v>105404</v>
      </c>
      <c r="C267">
        <f t="shared" si="8"/>
        <v>480876</v>
      </c>
      <c r="D267">
        <v>0.67911226600950436</v>
      </c>
      <c r="E267" s="1">
        <v>25774.717000000001</v>
      </c>
      <c r="F267" s="1">
        <v>0</v>
      </c>
      <c r="G267">
        <v>10.567</v>
      </c>
      <c r="H267" s="1">
        <v>0</v>
      </c>
      <c r="I267">
        <v>708095</v>
      </c>
    </row>
    <row r="268" spans="1:9">
      <c r="A268" s="1">
        <f t="shared" si="9"/>
        <v>1985.5</v>
      </c>
      <c r="B268">
        <v>105560</v>
      </c>
      <c r="C268">
        <f t="shared" si="8"/>
        <v>489952</v>
      </c>
      <c r="D268">
        <v>0.68137562355454251</v>
      </c>
      <c r="E268" s="1">
        <v>25842.116000000002</v>
      </c>
      <c r="F268" s="1">
        <v>0</v>
      </c>
      <c r="G268">
        <v>10.266999999999999</v>
      </c>
      <c r="H268" s="1">
        <v>0</v>
      </c>
      <c r="I268">
        <v>719063</v>
      </c>
    </row>
    <row r="269" spans="1:9">
      <c r="A269" s="1">
        <f t="shared" si="9"/>
        <v>1985.75</v>
      </c>
      <c r="B269">
        <v>109616</v>
      </c>
      <c r="C269">
        <f t="shared" si="8"/>
        <v>500768</v>
      </c>
      <c r="D269">
        <v>0.68480344830415529</v>
      </c>
      <c r="E269" s="1">
        <v>25914.796999999999</v>
      </c>
      <c r="F269" s="1">
        <v>0</v>
      </c>
      <c r="G269">
        <v>10.067</v>
      </c>
      <c r="H269" s="1">
        <v>0</v>
      </c>
      <c r="I269">
        <v>731258</v>
      </c>
    </row>
    <row r="270" spans="1:9">
      <c r="A270" s="1">
        <f t="shared" si="9"/>
        <v>1986</v>
      </c>
      <c r="B270">
        <v>110036</v>
      </c>
      <c r="C270">
        <f t="shared" si="8"/>
        <v>503852</v>
      </c>
      <c r="D270">
        <v>0.69140254604186135</v>
      </c>
      <c r="E270" s="1">
        <v>25962.414000000001</v>
      </c>
      <c r="F270" s="1">
        <v>0</v>
      </c>
      <c r="G270">
        <v>9.8000000000000007</v>
      </c>
      <c r="H270" s="1">
        <v>0</v>
      </c>
      <c r="I270">
        <v>728739</v>
      </c>
    </row>
    <row r="271" spans="1:9">
      <c r="A271" s="1">
        <f t="shared" si="9"/>
        <v>1986.25</v>
      </c>
      <c r="B271">
        <v>109988</v>
      </c>
      <c r="C271">
        <f t="shared" si="8"/>
        <v>509916</v>
      </c>
      <c r="D271">
        <v>0.69365190350392725</v>
      </c>
      <c r="E271" s="1">
        <v>26019.615000000002</v>
      </c>
      <c r="F271" s="1">
        <v>0</v>
      </c>
      <c r="G271">
        <v>9.5667000000000009</v>
      </c>
      <c r="H271" s="1">
        <v>0</v>
      </c>
      <c r="I271">
        <v>735118</v>
      </c>
    </row>
    <row r="272" spans="1:9">
      <c r="A272" s="1">
        <f t="shared" si="9"/>
        <v>1986.5</v>
      </c>
      <c r="B272">
        <v>112372</v>
      </c>
      <c r="C272">
        <f t="shared" si="8"/>
        <v>515508</v>
      </c>
      <c r="D272">
        <v>0.69940358284445936</v>
      </c>
      <c r="E272" s="1">
        <v>26100.277999999998</v>
      </c>
      <c r="F272" s="1">
        <v>0</v>
      </c>
      <c r="G272">
        <v>9.5</v>
      </c>
      <c r="H272" s="1">
        <v>0</v>
      </c>
      <c r="I272">
        <v>737068</v>
      </c>
    </row>
    <row r="273" spans="1:9">
      <c r="A273" s="1">
        <f t="shared" si="9"/>
        <v>1986.75</v>
      </c>
      <c r="B273">
        <v>113248</v>
      </c>
      <c r="C273">
        <f t="shared" si="8"/>
        <v>520888</v>
      </c>
      <c r="D273">
        <v>0.71067621533344161</v>
      </c>
      <c r="E273" s="1">
        <v>26187.638999999999</v>
      </c>
      <c r="F273" s="1">
        <v>0</v>
      </c>
      <c r="G273">
        <v>9.4666999999999994</v>
      </c>
      <c r="H273" s="1">
        <v>0</v>
      </c>
      <c r="I273">
        <v>732947</v>
      </c>
    </row>
    <row r="274" spans="1:9">
      <c r="A274" s="1">
        <f t="shared" si="9"/>
        <v>1987</v>
      </c>
      <c r="B274">
        <v>115284</v>
      </c>
      <c r="C274">
        <f t="shared" si="8"/>
        <v>538112</v>
      </c>
      <c r="D274">
        <v>0.718537479686847</v>
      </c>
      <c r="E274" s="1">
        <v>26256.14</v>
      </c>
      <c r="F274" s="1">
        <v>0</v>
      </c>
      <c r="G274">
        <v>9.3666999999999998</v>
      </c>
      <c r="H274" s="1">
        <v>0</v>
      </c>
      <c r="I274">
        <v>748899</v>
      </c>
    </row>
    <row r="275" spans="1:9">
      <c r="A275" s="1">
        <f t="shared" si="9"/>
        <v>1987.25</v>
      </c>
      <c r="B275">
        <v>117836</v>
      </c>
      <c r="C275">
        <f t="shared" si="8"/>
        <v>551492</v>
      </c>
      <c r="D275">
        <v>0.72736816837729257</v>
      </c>
      <c r="E275" s="1">
        <v>26346.37</v>
      </c>
      <c r="F275" s="1">
        <v>0</v>
      </c>
      <c r="G275">
        <v>8.8332999999999995</v>
      </c>
      <c r="H275" s="1">
        <v>0</v>
      </c>
      <c r="I275">
        <v>758202</v>
      </c>
    </row>
    <row r="276" spans="1:9">
      <c r="A276" s="1">
        <f t="shared" si="9"/>
        <v>1987.5</v>
      </c>
      <c r="B276">
        <v>117508</v>
      </c>
      <c r="C276">
        <f t="shared" si="8"/>
        <v>565892</v>
      </c>
      <c r="D276">
        <v>0.73433815848380835</v>
      </c>
      <c r="E276" s="1">
        <v>26446.600999999999</v>
      </c>
      <c r="F276" s="1">
        <v>0</v>
      </c>
      <c r="G276">
        <v>8.4332999999999991</v>
      </c>
      <c r="H276" s="1">
        <v>0</v>
      </c>
      <c r="I276">
        <v>770615</v>
      </c>
    </row>
    <row r="277" spans="1:9">
      <c r="A277" s="1">
        <f t="shared" si="9"/>
        <v>1987.75</v>
      </c>
      <c r="B277">
        <v>120844</v>
      </c>
      <c r="C277">
        <f t="shared" si="8"/>
        <v>580300</v>
      </c>
      <c r="D277">
        <v>0.74307885368914384</v>
      </c>
      <c r="E277" s="1">
        <v>26542.37</v>
      </c>
      <c r="F277" s="1">
        <v>0</v>
      </c>
      <c r="G277">
        <v>8.1</v>
      </c>
      <c r="H277" s="1">
        <v>0</v>
      </c>
      <c r="I277">
        <v>780940</v>
      </c>
    </row>
    <row r="278" spans="1:9">
      <c r="A278" s="1">
        <f t="shared" si="9"/>
        <v>1988</v>
      </c>
      <c r="B278">
        <v>124552</v>
      </c>
      <c r="C278">
        <f t="shared" si="8"/>
        <v>595656</v>
      </c>
      <c r="D278">
        <v>0.75123817787637515</v>
      </c>
      <c r="E278" s="1">
        <v>26602.328000000001</v>
      </c>
      <c r="F278" s="1">
        <v>0</v>
      </c>
      <c r="G278">
        <v>7.7667000000000002</v>
      </c>
      <c r="H278" s="1">
        <v>0</v>
      </c>
      <c r="I278">
        <v>792899</v>
      </c>
    </row>
    <row r="279" spans="1:9">
      <c r="A279" s="1">
        <f t="shared" si="9"/>
        <v>1988.25</v>
      </c>
      <c r="B279">
        <v>126696</v>
      </c>
      <c r="C279">
        <f t="shared" si="8"/>
        <v>607368</v>
      </c>
      <c r="D279">
        <v>0.75711374132869613</v>
      </c>
      <c r="E279" s="1">
        <v>26679.165000000001</v>
      </c>
      <c r="F279" s="1">
        <v>0</v>
      </c>
      <c r="G279">
        <v>7.7332999999999998</v>
      </c>
      <c r="H279" s="1">
        <v>0</v>
      </c>
      <c r="I279">
        <v>802215</v>
      </c>
    </row>
    <row r="280" spans="1:9">
      <c r="A280" s="1">
        <f t="shared" si="9"/>
        <v>1988.5</v>
      </c>
      <c r="B280">
        <v>129396</v>
      </c>
      <c r="C280">
        <f t="shared" si="8"/>
        <v>618428</v>
      </c>
      <c r="D280">
        <v>0.76875973492415306</v>
      </c>
      <c r="E280" s="1">
        <v>26791.746999999999</v>
      </c>
      <c r="F280" s="1">
        <v>0</v>
      </c>
      <c r="G280">
        <v>7.8</v>
      </c>
      <c r="H280" s="1">
        <v>0</v>
      </c>
      <c r="I280">
        <v>804449</v>
      </c>
    </row>
    <row r="281" spans="1:9">
      <c r="A281" s="1">
        <f t="shared" si="9"/>
        <v>1988.75</v>
      </c>
      <c r="B281">
        <v>131004</v>
      </c>
      <c r="C281">
        <f t="shared" si="8"/>
        <v>630924</v>
      </c>
      <c r="D281">
        <v>0.77772408794394776</v>
      </c>
      <c r="E281" s="1">
        <v>26932.654999999999</v>
      </c>
      <c r="F281" s="1">
        <v>0</v>
      </c>
      <c r="G281">
        <v>7.6</v>
      </c>
      <c r="H281" s="1">
        <v>0</v>
      </c>
      <c r="I281">
        <v>811244</v>
      </c>
    </row>
    <row r="282" spans="1:9">
      <c r="A282" s="1">
        <f t="shared" si="9"/>
        <v>1989</v>
      </c>
      <c r="B282">
        <v>132304</v>
      </c>
      <c r="C282">
        <f t="shared" si="8"/>
        <v>643120</v>
      </c>
      <c r="D282">
        <v>0.7844581844706261</v>
      </c>
      <c r="E282" s="1">
        <v>27032.356</v>
      </c>
      <c r="F282" s="1">
        <v>0</v>
      </c>
      <c r="G282">
        <v>7.6333000000000002</v>
      </c>
      <c r="H282" s="1">
        <v>0</v>
      </c>
      <c r="I282">
        <v>819827</v>
      </c>
    </row>
    <row r="283" spans="1:9">
      <c r="A283" s="1">
        <f t="shared" si="9"/>
        <v>1989.25</v>
      </c>
      <c r="B283">
        <v>138596</v>
      </c>
      <c r="C283">
        <f t="shared" si="8"/>
        <v>656124</v>
      </c>
      <c r="D283">
        <v>0.79670498465782769</v>
      </c>
      <c r="E283" s="1">
        <v>27147.776000000002</v>
      </c>
      <c r="F283" s="1">
        <v>0</v>
      </c>
      <c r="G283">
        <v>7.5667</v>
      </c>
      <c r="H283" s="1">
        <v>0</v>
      </c>
      <c r="I283">
        <v>823547</v>
      </c>
    </row>
    <row r="284" spans="1:9">
      <c r="A284" s="1">
        <f t="shared" si="9"/>
        <v>1989.5</v>
      </c>
      <c r="B284">
        <v>140852</v>
      </c>
      <c r="C284">
        <f t="shared" si="8"/>
        <v>663792</v>
      </c>
      <c r="D284">
        <v>0.80440623125443078</v>
      </c>
      <c r="E284" s="1">
        <v>27276.780999999999</v>
      </c>
      <c r="F284" s="1">
        <v>0</v>
      </c>
      <c r="G284">
        <v>7.2667000000000002</v>
      </c>
      <c r="H284" s="1">
        <v>0</v>
      </c>
      <c r="I284">
        <v>825195</v>
      </c>
    </row>
    <row r="285" spans="1:9">
      <c r="A285" s="1">
        <f t="shared" si="9"/>
        <v>1989.75</v>
      </c>
      <c r="B285">
        <v>142092</v>
      </c>
      <c r="C285">
        <f t="shared" si="8"/>
        <v>667876</v>
      </c>
      <c r="D285">
        <v>0.80823194270653076</v>
      </c>
      <c r="E285" s="1">
        <v>27402.695</v>
      </c>
      <c r="F285" s="1">
        <v>0</v>
      </c>
      <c r="G285">
        <v>7.7</v>
      </c>
      <c r="H285" s="1">
        <v>0</v>
      </c>
      <c r="I285">
        <v>826342</v>
      </c>
    </row>
    <row r="286" spans="1:9">
      <c r="A286" s="1">
        <f t="shared" si="9"/>
        <v>1990</v>
      </c>
      <c r="B286">
        <v>146456</v>
      </c>
      <c r="C286">
        <f t="shared" si="8"/>
        <v>676764</v>
      </c>
      <c r="D286">
        <v>0.81310553633217997</v>
      </c>
      <c r="E286" s="1">
        <v>27463.55</v>
      </c>
      <c r="F286" s="1">
        <v>0</v>
      </c>
      <c r="G286">
        <v>7.5332999999999997</v>
      </c>
      <c r="H286" s="1">
        <v>0</v>
      </c>
      <c r="I286">
        <v>832320</v>
      </c>
    </row>
    <row r="287" spans="1:9">
      <c r="A287" s="1">
        <f t="shared" si="9"/>
        <v>1990.25</v>
      </c>
      <c r="B287">
        <v>148456</v>
      </c>
      <c r="C287">
        <f t="shared" si="8"/>
        <v>680892</v>
      </c>
      <c r="D287">
        <v>0.82149398078774583</v>
      </c>
      <c r="E287" s="1">
        <v>27567.161</v>
      </c>
      <c r="F287" s="1">
        <v>1</v>
      </c>
      <c r="G287">
        <v>7.7667000000000002</v>
      </c>
      <c r="H287" s="1">
        <v>0</v>
      </c>
      <c r="I287">
        <v>828846</v>
      </c>
    </row>
    <row r="288" spans="1:9">
      <c r="A288" s="1">
        <f t="shared" si="9"/>
        <v>1990.5</v>
      </c>
      <c r="B288">
        <v>153460</v>
      </c>
      <c r="C288">
        <f t="shared" si="8"/>
        <v>681888</v>
      </c>
      <c r="D288">
        <v>0.82800928202718305</v>
      </c>
      <c r="E288" s="1">
        <v>27691.137999999999</v>
      </c>
      <c r="F288" s="1">
        <v>1</v>
      </c>
      <c r="G288">
        <v>8.4666999999999994</v>
      </c>
      <c r="H288" s="1">
        <v>0</v>
      </c>
      <c r="I288">
        <v>823527</v>
      </c>
    </row>
    <row r="289" spans="1:9">
      <c r="A289" s="1">
        <f t="shared" si="9"/>
        <v>1990.75</v>
      </c>
      <c r="B289">
        <v>157300</v>
      </c>
      <c r="C289">
        <f t="shared" si="8"/>
        <v>680140</v>
      </c>
      <c r="D289">
        <v>0.83291492055872185</v>
      </c>
      <c r="E289" s="1">
        <v>27807.591</v>
      </c>
      <c r="F289" s="1">
        <v>1</v>
      </c>
      <c r="G289">
        <v>9.4666999999999994</v>
      </c>
      <c r="H289" s="1">
        <v>0</v>
      </c>
      <c r="I289">
        <v>816578</v>
      </c>
    </row>
    <row r="290" spans="1:9">
      <c r="A290" s="1">
        <f t="shared" si="9"/>
        <v>1991</v>
      </c>
      <c r="B290">
        <v>159012</v>
      </c>
      <c r="C290">
        <f t="shared" si="8"/>
        <v>678172</v>
      </c>
      <c r="D290">
        <v>0.84322797314788678</v>
      </c>
      <c r="E290" s="1">
        <v>27854.861000000001</v>
      </c>
      <c r="F290" s="1">
        <v>1</v>
      </c>
      <c r="G290">
        <v>10.333</v>
      </c>
      <c r="H290" s="1">
        <v>0</v>
      </c>
      <c r="I290">
        <v>804257</v>
      </c>
    </row>
    <row r="291" spans="1:9">
      <c r="A291" s="1">
        <f t="shared" si="9"/>
        <v>1991.25</v>
      </c>
      <c r="B291">
        <v>161776</v>
      </c>
      <c r="C291">
        <f t="shared" si="8"/>
        <v>684432</v>
      </c>
      <c r="D291">
        <v>0.8487552626194359</v>
      </c>
      <c r="E291" s="1">
        <v>27928.837</v>
      </c>
      <c r="F291" s="1">
        <v>1</v>
      </c>
      <c r="G291">
        <v>10.4</v>
      </c>
      <c r="H291" s="1">
        <v>0</v>
      </c>
      <c r="I291">
        <v>806395</v>
      </c>
    </row>
    <row r="292" spans="1:9">
      <c r="A292" s="1">
        <f t="shared" si="9"/>
        <v>1991.5</v>
      </c>
      <c r="B292">
        <v>162972</v>
      </c>
      <c r="C292">
        <f t="shared" si="8"/>
        <v>688568</v>
      </c>
      <c r="D292">
        <v>0.85083709901233562</v>
      </c>
      <c r="E292" s="1">
        <v>28037.42</v>
      </c>
      <c r="F292" s="1">
        <v>1</v>
      </c>
      <c r="G292">
        <v>10.367000000000001</v>
      </c>
      <c r="H292" s="1">
        <v>0</v>
      </c>
      <c r="I292">
        <v>809283</v>
      </c>
    </row>
    <row r="293" spans="1:9">
      <c r="A293" s="1">
        <f t="shared" si="9"/>
        <v>1991.75</v>
      </c>
      <c r="B293">
        <v>165176</v>
      </c>
      <c r="C293">
        <f t="shared" si="8"/>
        <v>690296</v>
      </c>
      <c r="D293">
        <v>0.84983773828342368</v>
      </c>
      <c r="E293" s="1">
        <v>28127.327000000001</v>
      </c>
      <c r="F293" s="1">
        <v>1</v>
      </c>
      <c r="G293">
        <v>10.367000000000001</v>
      </c>
      <c r="H293" s="1">
        <v>0</v>
      </c>
      <c r="I293">
        <v>812268</v>
      </c>
    </row>
    <row r="294" spans="1:9">
      <c r="A294" s="1">
        <f t="shared" si="9"/>
        <v>1992</v>
      </c>
      <c r="B294">
        <v>166924</v>
      </c>
      <c r="C294">
        <f t="shared" si="8"/>
        <v>692940</v>
      </c>
      <c r="D294">
        <v>0.85434025166382688</v>
      </c>
      <c r="E294" s="1">
        <v>28181.476999999999</v>
      </c>
      <c r="F294" s="1">
        <v>1</v>
      </c>
      <c r="G294">
        <v>10.7</v>
      </c>
      <c r="H294" s="1">
        <v>0</v>
      </c>
      <c r="I294">
        <v>811082</v>
      </c>
    </row>
    <row r="295" spans="1:9">
      <c r="A295" s="1">
        <f t="shared" si="9"/>
        <v>1992.25</v>
      </c>
      <c r="B295">
        <v>168132</v>
      </c>
      <c r="C295">
        <f t="shared" si="8"/>
        <v>697432</v>
      </c>
      <c r="D295">
        <v>0.85743545862824</v>
      </c>
      <c r="E295" s="1">
        <v>28269.699000000001</v>
      </c>
      <c r="F295" s="1">
        <v>1</v>
      </c>
      <c r="G295">
        <v>11.2</v>
      </c>
      <c r="H295" s="1">
        <v>0</v>
      </c>
      <c r="I295">
        <v>813393</v>
      </c>
    </row>
    <row r="296" spans="1:9">
      <c r="A296" s="1">
        <f t="shared" si="9"/>
        <v>1992.5</v>
      </c>
      <c r="B296">
        <v>169108</v>
      </c>
      <c r="C296">
        <f t="shared" si="8"/>
        <v>703808</v>
      </c>
      <c r="D296">
        <v>0.86204391989133322</v>
      </c>
      <c r="E296" s="1">
        <v>28371.263999999999</v>
      </c>
      <c r="F296" s="1">
        <v>0</v>
      </c>
      <c r="G296">
        <v>11.567</v>
      </c>
      <c r="H296" s="1">
        <v>0</v>
      </c>
      <c r="I296">
        <v>816441</v>
      </c>
    </row>
    <row r="297" spans="1:9">
      <c r="A297" s="1">
        <f t="shared" si="9"/>
        <v>1992.75</v>
      </c>
      <c r="B297">
        <v>170984</v>
      </c>
      <c r="C297">
        <f t="shared" si="8"/>
        <v>707740</v>
      </c>
      <c r="D297">
        <v>0.8635461837491184</v>
      </c>
      <c r="E297" s="1">
        <v>28474.177</v>
      </c>
      <c r="F297" s="1">
        <v>0</v>
      </c>
      <c r="G297">
        <v>11.667</v>
      </c>
      <c r="H297" s="1">
        <v>0</v>
      </c>
      <c r="I297">
        <v>819574</v>
      </c>
    </row>
    <row r="298" spans="1:9">
      <c r="A298" s="1">
        <f t="shared" si="9"/>
        <v>1993</v>
      </c>
      <c r="B298">
        <v>171576</v>
      </c>
      <c r="C298">
        <f t="shared" si="8"/>
        <v>714776</v>
      </c>
      <c r="D298">
        <v>0.86572041427105906</v>
      </c>
      <c r="E298" s="1">
        <v>28533.601999999999</v>
      </c>
      <c r="F298" s="1">
        <v>0</v>
      </c>
      <c r="G298">
        <v>11.266999999999999</v>
      </c>
      <c r="H298" s="1">
        <v>0</v>
      </c>
      <c r="I298">
        <v>825643</v>
      </c>
    </row>
    <row r="299" spans="1:9">
      <c r="A299" s="1">
        <f t="shared" si="9"/>
        <v>1993.25</v>
      </c>
      <c r="B299">
        <v>171372</v>
      </c>
      <c r="C299">
        <f t="shared" si="8"/>
        <v>725168</v>
      </c>
      <c r="D299">
        <v>0.87263345491214916</v>
      </c>
      <c r="E299" s="1">
        <v>28600.864000000001</v>
      </c>
      <c r="F299" s="1">
        <v>0</v>
      </c>
      <c r="G299">
        <v>11.632999999999999</v>
      </c>
      <c r="H299" s="1">
        <v>0</v>
      </c>
      <c r="I299">
        <v>831011</v>
      </c>
    </row>
    <row r="300" spans="1:9">
      <c r="A300" s="1">
        <f t="shared" si="9"/>
        <v>1993.5</v>
      </c>
      <c r="B300">
        <v>170636</v>
      </c>
      <c r="C300">
        <f t="shared" si="8"/>
        <v>729744</v>
      </c>
      <c r="D300">
        <v>0.87265004382718336</v>
      </c>
      <c r="E300" s="1">
        <v>28684.763999999999</v>
      </c>
      <c r="F300" s="1">
        <v>0</v>
      </c>
      <c r="G300">
        <v>11.333</v>
      </c>
      <c r="H300" s="1">
        <v>0</v>
      </c>
      <c r="I300">
        <v>836239</v>
      </c>
    </row>
    <row r="301" spans="1:9">
      <c r="A301" s="1">
        <f t="shared" si="9"/>
        <v>1993.75</v>
      </c>
      <c r="B301">
        <v>171068</v>
      </c>
      <c r="C301">
        <f t="shared" si="8"/>
        <v>739048</v>
      </c>
      <c r="D301">
        <v>0.87581013100747174</v>
      </c>
      <c r="E301" s="1">
        <v>28786.618999999999</v>
      </c>
      <c r="F301" s="1">
        <v>0</v>
      </c>
      <c r="G301">
        <v>11.333</v>
      </c>
      <c r="H301" s="1">
        <v>0</v>
      </c>
      <c r="I301">
        <v>843845</v>
      </c>
    </row>
    <row r="302" spans="1:9">
      <c r="A302" s="1">
        <f t="shared" si="9"/>
        <v>1994</v>
      </c>
      <c r="B302">
        <v>168984</v>
      </c>
      <c r="C302">
        <f t="shared" si="8"/>
        <v>750696</v>
      </c>
      <c r="D302">
        <v>0.87642739810470249</v>
      </c>
      <c r="E302" s="1">
        <v>28835.772000000001</v>
      </c>
      <c r="F302" s="1">
        <v>0</v>
      </c>
      <c r="G302">
        <v>10.867000000000001</v>
      </c>
      <c r="H302" s="1">
        <v>0</v>
      </c>
      <c r="I302">
        <v>856541</v>
      </c>
    </row>
    <row r="303" spans="1:9">
      <c r="A303" s="1">
        <f t="shared" si="9"/>
        <v>1994.25</v>
      </c>
      <c r="B303">
        <v>171320</v>
      </c>
      <c r="C303">
        <f t="shared" si="8"/>
        <v>762520</v>
      </c>
      <c r="D303">
        <v>0.87709591669360187</v>
      </c>
      <c r="E303" s="1">
        <v>28907.448</v>
      </c>
      <c r="F303" s="1">
        <v>0</v>
      </c>
      <c r="G303">
        <v>10.367000000000001</v>
      </c>
      <c r="H303" s="1">
        <v>0</v>
      </c>
      <c r="I303">
        <v>869369</v>
      </c>
    </row>
    <row r="304" spans="1:9">
      <c r="A304" s="1">
        <f t="shared" si="9"/>
        <v>1994.5</v>
      </c>
      <c r="B304">
        <v>172952</v>
      </c>
      <c r="C304">
        <f t="shared" si="8"/>
        <v>780060</v>
      </c>
      <c r="D304">
        <v>0.88481200892457101</v>
      </c>
      <c r="E304" s="1">
        <v>29000.663</v>
      </c>
      <c r="F304" s="1">
        <v>0</v>
      </c>
      <c r="G304">
        <v>10.1</v>
      </c>
      <c r="H304" s="1">
        <v>0</v>
      </c>
      <c r="I304">
        <v>881611</v>
      </c>
    </row>
    <row r="305" spans="1:9">
      <c r="A305" s="1">
        <f t="shared" si="9"/>
        <v>1994.75</v>
      </c>
      <c r="B305">
        <v>173104</v>
      </c>
      <c r="C305">
        <f t="shared" si="8"/>
        <v>790216</v>
      </c>
      <c r="D305">
        <v>0.88835926670811205</v>
      </c>
      <c r="E305" s="1">
        <v>29096.371999999999</v>
      </c>
      <c r="F305" s="1">
        <v>0</v>
      </c>
      <c r="G305">
        <v>9.6333000000000002</v>
      </c>
      <c r="H305" s="1">
        <v>0</v>
      </c>
      <c r="I305">
        <v>889523</v>
      </c>
    </row>
    <row r="306" spans="1:9">
      <c r="A306" s="1">
        <f t="shared" si="9"/>
        <v>1995</v>
      </c>
      <c r="B306">
        <v>173420</v>
      </c>
      <c r="C306">
        <f t="shared" si="8"/>
        <v>801904</v>
      </c>
      <c r="D306">
        <v>0.89323654331769053</v>
      </c>
      <c r="E306" s="1">
        <v>29141.901999999998</v>
      </c>
      <c r="F306" s="1">
        <v>0</v>
      </c>
      <c r="G306">
        <v>9.6</v>
      </c>
      <c r="H306" s="1">
        <v>0</v>
      </c>
      <c r="I306">
        <v>897751</v>
      </c>
    </row>
    <row r="307" spans="1:9">
      <c r="A307" s="1">
        <f t="shared" si="9"/>
        <v>1995.25</v>
      </c>
      <c r="B307">
        <v>173368</v>
      </c>
      <c r="C307">
        <f t="shared" si="8"/>
        <v>808152</v>
      </c>
      <c r="D307">
        <v>0.90021821730165785</v>
      </c>
      <c r="E307" s="1">
        <v>29211.541000000001</v>
      </c>
      <c r="F307" s="1">
        <v>0</v>
      </c>
      <c r="G307">
        <v>9.5333000000000006</v>
      </c>
      <c r="H307" s="1">
        <v>0</v>
      </c>
      <c r="I307">
        <v>897729</v>
      </c>
    </row>
    <row r="308" spans="1:9">
      <c r="A308" s="1">
        <f t="shared" si="9"/>
        <v>1995.5</v>
      </c>
      <c r="B308">
        <v>172012</v>
      </c>
      <c r="C308">
        <f t="shared" si="8"/>
        <v>812888</v>
      </c>
      <c r="D308">
        <v>0.90531525571719085</v>
      </c>
      <c r="E308" s="1">
        <v>29302.311000000002</v>
      </c>
      <c r="F308" s="1">
        <v>0</v>
      </c>
      <c r="G308">
        <v>9.3332999999999995</v>
      </c>
      <c r="H308" s="1">
        <v>0</v>
      </c>
      <c r="I308">
        <v>897906</v>
      </c>
    </row>
    <row r="309" spans="1:9">
      <c r="A309" s="1">
        <f t="shared" si="9"/>
        <v>1995.75</v>
      </c>
      <c r="B309">
        <v>171036</v>
      </c>
      <c r="C309">
        <f t="shared" si="8"/>
        <v>818760</v>
      </c>
      <c r="D309">
        <v>0.90784702895095748</v>
      </c>
      <c r="E309" s="1">
        <v>29396.274000000001</v>
      </c>
      <c r="F309" s="1">
        <v>0</v>
      </c>
      <c r="G309">
        <v>9.3332999999999995</v>
      </c>
      <c r="H309" s="1">
        <v>0</v>
      </c>
      <c r="I309">
        <v>901870</v>
      </c>
    </row>
    <row r="310" spans="1:9">
      <c r="A310" s="1">
        <f t="shared" si="9"/>
        <v>1996</v>
      </c>
      <c r="B310">
        <v>171248</v>
      </c>
      <c r="C310">
        <f t="shared" si="8"/>
        <v>819976</v>
      </c>
      <c r="D310">
        <v>0.90802440220900016</v>
      </c>
      <c r="E310" s="1">
        <v>29446.857</v>
      </c>
      <c r="F310" s="1">
        <v>0</v>
      </c>
      <c r="G310">
        <v>9.4666999999999994</v>
      </c>
      <c r="H310" s="1">
        <v>0</v>
      </c>
      <c r="I310">
        <v>903033</v>
      </c>
    </row>
    <row r="311" spans="1:9">
      <c r="A311" s="1">
        <f t="shared" si="9"/>
        <v>1996.25</v>
      </c>
      <c r="B311">
        <v>172296</v>
      </c>
      <c r="C311">
        <f t="shared" si="8"/>
        <v>829324</v>
      </c>
      <c r="D311">
        <v>0.91472450967199703</v>
      </c>
      <c r="E311" s="1">
        <v>29514.217000000001</v>
      </c>
      <c r="F311" s="1">
        <v>0</v>
      </c>
      <c r="G311">
        <v>9.5667000000000009</v>
      </c>
      <c r="H311" s="1">
        <v>0</v>
      </c>
      <c r="I311">
        <v>906638</v>
      </c>
    </row>
    <row r="312" spans="1:9">
      <c r="A312" s="1">
        <f t="shared" si="9"/>
        <v>1996.5</v>
      </c>
      <c r="B312">
        <v>170236</v>
      </c>
      <c r="C312">
        <f t="shared" si="8"/>
        <v>842356</v>
      </c>
      <c r="D312">
        <v>0.91827132715887883</v>
      </c>
      <c r="E312" s="1">
        <v>29610.218000000001</v>
      </c>
      <c r="F312" s="1">
        <v>0</v>
      </c>
      <c r="G312">
        <v>9.7332999999999998</v>
      </c>
      <c r="H312" s="1">
        <v>0</v>
      </c>
      <c r="I312">
        <v>917328</v>
      </c>
    </row>
    <row r="313" spans="1:9">
      <c r="A313" s="1">
        <f t="shared" si="9"/>
        <v>1996.75</v>
      </c>
      <c r="B313">
        <v>170864</v>
      </c>
      <c r="C313">
        <f t="shared" si="8"/>
        <v>855800</v>
      </c>
      <c r="D313">
        <v>0.92373318596201881</v>
      </c>
      <c r="E313" s="1">
        <v>29708.205999999998</v>
      </c>
      <c r="F313" s="1">
        <v>0</v>
      </c>
      <c r="G313">
        <v>9.6999999999999993</v>
      </c>
      <c r="H313" s="1">
        <v>0</v>
      </c>
      <c r="I313">
        <v>926458</v>
      </c>
    </row>
    <row r="314" spans="1:9">
      <c r="A314" s="1">
        <f t="shared" si="9"/>
        <v>1997</v>
      </c>
      <c r="B314">
        <v>171316</v>
      </c>
      <c r="C314">
        <f t="shared" si="8"/>
        <v>867828</v>
      </c>
      <c r="D314">
        <v>0.92768402891356072</v>
      </c>
      <c r="E314" s="1">
        <v>29751.536</v>
      </c>
      <c r="F314" s="1">
        <v>0</v>
      </c>
      <c r="G314">
        <v>9.4</v>
      </c>
      <c r="H314" s="1">
        <v>0</v>
      </c>
      <c r="I314">
        <v>935478</v>
      </c>
    </row>
    <row r="315" spans="1:9">
      <c r="A315" s="1">
        <f t="shared" si="9"/>
        <v>1997.25</v>
      </c>
      <c r="B315">
        <v>170556</v>
      </c>
      <c r="C315">
        <f t="shared" si="8"/>
        <v>875936</v>
      </c>
      <c r="D315">
        <v>0.92566944211659852</v>
      </c>
      <c r="E315" s="1">
        <v>29818.011999999999</v>
      </c>
      <c r="F315" s="1">
        <v>0</v>
      </c>
      <c r="G315">
        <v>9.1333000000000002</v>
      </c>
      <c r="H315" s="1">
        <v>0</v>
      </c>
      <c r="I315">
        <v>946273</v>
      </c>
    </row>
    <row r="316" spans="1:9">
      <c r="A316" s="1">
        <f t="shared" si="9"/>
        <v>1997.5</v>
      </c>
      <c r="B316">
        <v>171544</v>
      </c>
      <c r="C316">
        <f t="shared" si="8"/>
        <v>888920</v>
      </c>
      <c r="D316">
        <v>0.92701474388521921</v>
      </c>
      <c r="E316" s="1">
        <v>29905.948</v>
      </c>
      <c r="F316" s="1">
        <v>0</v>
      </c>
      <c r="G316">
        <v>8.8666999999999998</v>
      </c>
      <c r="H316" s="1">
        <v>0</v>
      </c>
      <c r="I316">
        <v>958906</v>
      </c>
    </row>
    <row r="317" spans="1:9">
      <c r="A317" s="1">
        <f t="shared" si="9"/>
        <v>1997.75</v>
      </c>
      <c r="B317">
        <v>173608</v>
      </c>
      <c r="C317">
        <f t="shared" si="8"/>
        <v>898248</v>
      </c>
      <c r="D317">
        <v>0.92872023978767337</v>
      </c>
      <c r="E317" s="1">
        <v>29994.79</v>
      </c>
      <c r="F317" s="1">
        <v>0</v>
      </c>
      <c r="G317">
        <v>8.7332999999999998</v>
      </c>
      <c r="H317" s="1">
        <v>0</v>
      </c>
      <c r="I317">
        <v>967189</v>
      </c>
    </row>
    <row r="318" spans="1:9">
      <c r="A318" s="1">
        <f t="shared" si="9"/>
        <v>1998</v>
      </c>
      <c r="B318">
        <v>177656</v>
      </c>
      <c r="C318">
        <f t="shared" si="8"/>
        <v>906904</v>
      </c>
      <c r="D318">
        <v>0.92584588087685971</v>
      </c>
      <c r="E318" s="1">
        <v>30028.506000000001</v>
      </c>
      <c r="F318" s="1">
        <v>0</v>
      </c>
      <c r="G318">
        <v>8.4332999999999991</v>
      </c>
      <c r="H318" s="1">
        <v>0</v>
      </c>
      <c r="I318">
        <v>979541</v>
      </c>
    </row>
    <row r="319" spans="1:9">
      <c r="A319" s="1">
        <f t="shared" si="9"/>
        <v>1998.25</v>
      </c>
      <c r="B319">
        <v>179172</v>
      </c>
      <c r="C319">
        <f t="shared" si="8"/>
        <v>910572</v>
      </c>
      <c r="D319">
        <v>0.92717492131600576</v>
      </c>
      <c r="E319" s="1">
        <v>30080.18</v>
      </c>
      <c r="F319" s="1">
        <v>0</v>
      </c>
      <c r="G319">
        <v>8.3332999999999995</v>
      </c>
      <c r="H319" s="1">
        <v>0</v>
      </c>
      <c r="I319">
        <v>982093</v>
      </c>
    </row>
    <row r="320" spans="1:9">
      <c r="A320" s="1">
        <f t="shared" si="9"/>
        <v>1998.5</v>
      </c>
      <c r="B320">
        <v>179512</v>
      </c>
      <c r="C320">
        <f t="shared" si="8"/>
        <v>913592</v>
      </c>
      <c r="D320">
        <v>0.92010635297909193</v>
      </c>
      <c r="E320" s="1">
        <v>30155.172999999999</v>
      </c>
      <c r="F320" s="1">
        <v>0</v>
      </c>
      <c r="G320">
        <v>8.1</v>
      </c>
      <c r="H320" s="1">
        <v>0</v>
      </c>
      <c r="I320">
        <v>992920</v>
      </c>
    </row>
    <row r="321" spans="1:9">
      <c r="A321" s="1">
        <f t="shared" si="9"/>
        <v>1998.75</v>
      </c>
      <c r="B321">
        <v>180928</v>
      </c>
      <c r="C321">
        <f t="shared" si="8"/>
        <v>928824</v>
      </c>
      <c r="D321">
        <v>0.92025003046614695</v>
      </c>
      <c r="E321" s="1">
        <v>30231.638999999999</v>
      </c>
      <c r="F321" s="1">
        <v>0</v>
      </c>
      <c r="G321">
        <v>8</v>
      </c>
      <c r="H321" s="1">
        <v>0</v>
      </c>
      <c r="I321">
        <v>1009317</v>
      </c>
    </row>
    <row r="322" spans="1:9">
      <c r="A322" s="1">
        <f t="shared" si="9"/>
        <v>1999</v>
      </c>
      <c r="B322">
        <v>183016</v>
      </c>
      <c r="C322">
        <f t="shared" si="8"/>
        <v>949136</v>
      </c>
      <c r="D322">
        <v>0.92587794599656625</v>
      </c>
      <c r="E322" s="1">
        <v>30260.116999999998</v>
      </c>
      <c r="F322" s="1">
        <v>0</v>
      </c>
      <c r="G322">
        <v>8</v>
      </c>
      <c r="H322" s="1">
        <v>0</v>
      </c>
      <c r="I322">
        <v>1025120</v>
      </c>
    </row>
    <row r="323" spans="1:9">
      <c r="A323" s="1">
        <f t="shared" si="9"/>
        <v>1999.25</v>
      </c>
      <c r="B323">
        <v>184976</v>
      </c>
      <c r="C323">
        <f t="shared" ref="C323:C374" si="10">I323*D323</f>
        <v>970888</v>
      </c>
      <c r="D323">
        <v>0.93616020117713306</v>
      </c>
      <c r="E323" s="1">
        <v>30314.696</v>
      </c>
      <c r="F323" s="1">
        <v>0</v>
      </c>
      <c r="G323">
        <v>7.7</v>
      </c>
      <c r="H323" s="1">
        <v>0</v>
      </c>
      <c r="I323">
        <v>1037096</v>
      </c>
    </row>
    <row r="324" spans="1:9">
      <c r="A324" s="1">
        <f t="shared" ref="A324:A374" si="11">A323+0.25</f>
        <v>1999.5</v>
      </c>
      <c r="B324">
        <v>187140</v>
      </c>
      <c r="C324">
        <f t="shared" si="10"/>
        <v>995260</v>
      </c>
      <c r="D324">
        <v>0.94625892768857489</v>
      </c>
      <c r="E324" s="1">
        <v>30401.286</v>
      </c>
      <c r="F324" s="1">
        <v>0</v>
      </c>
      <c r="G324">
        <v>7.3666999999999998</v>
      </c>
      <c r="H324" s="1">
        <v>0</v>
      </c>
      <c r="I324">
        <v>1051784</v>
      </c>
    </row>
    <row r="325" spans="1:9">
      <c r="A325" s="1">
        <f t="shared" si="11"/>
        <v>1999.75</v>
      </c>
      <c r="B325">
        <v>189084</v>
      </c>
      <c r="C325">
        <f t="shared" si="10"/>
        <v>1014480</v>
      </c>
      <c r="D325">
        <v>0.94887124652993426</v>
      </c>
      <c r="E325" s="1">
        <v>30492.106</v>
      </c>
      <c r="F325" s="1">
        <v>0</v>
      </c>
      <c r="G325">
        <v>6.8333000000000004</v>
      </c>
      <c r="H325" s="1">
        <v>0</v>
      </c>
      <c r="I325">
        <v>1069144</v>
      </c>
    </row>
    <row r="326" spans="1:9">
      <c r="A326" s="1">
        <f t="shared" si="11"/>
        <v>2000</v>
      </c>
      <c r="B326">
        <v>192316</v>
      </c>
      <c r="C326">
        <f t="shared" si="10"/>
        <v>1042099.9999999999</v>
      </c>
      <c r="D326">
        <v>0.96158726028370556</v>
      </c>
      <c r="E326" s="1">
        <v>30525.871999999999</v>
      </c>
      <c r="F326" s="1">
        <v>0</v>
      </c>
      <c r="G326">
        <v>6.8333000000000004</v>
      </c>
      <c r="H326" s="1">
        <v>0</v>
      </c>
      <c r="I326">
        <v>1083729</v>
      </c>
    </row>
    <row r="327" spans="1:9">
      <c r="A327" s="1">
        <f t="shared" si="11"/>
        <v>2000.25</v>
      </c>
      <c r="B327">
        <v>202020</v>
      </c>
      <c r="C327">
        <f t="shared" si="10"/>
        <v>1069904</v>
      </c>
      <c r="D327">
        <v>0.97617463962694007</v>
      </c>
      <c r="E327" s="1">
        <v>30594.03</v>
      </c>
      <c r="F327" s="1">
        <v>0</v>
      </c>
      <c r="G327">
        <v>6.7</v>
      </c>
      <c r="H327" s="1">
        <v>0</v>
      </c>
      <c r="I327">
        <v>1096017</v>
      </c>
    </row>
    <row r="328" spans="1:9">
      <c r="A328" s="1">
        <f t="shared" si="11"/>
        <v>2000.5</v>
      </c>
      <c r="B328">
        <v>202400</v>
      </c>
      <c r="C328">
        <f t="shared" si="10"/>
        <v>1091628</v>
      </c>
      <c r="D328">
        <v>0.983728701143749</v>
      </c>
      <c r="E328" s="1">
        <v>30685.73</v>
      </c>
      <c r="F328" s="1">
        <v>0</v>
      </c>
      <c r="G328">
        <v>6.9667000000000003</v>
      </c>
      <c r="H328" s="1">
        <v>0</v>
      </c>
      <c r="I328">
        <v>1109684</v>
      </c>
    </row>
    <row r="329" spans="1:9">
      <c r="A329" s="1">
        <f t="shared" si="11"/>
        <v>2000.75</v>
      </c>
      <c r="B329">
        <v>203600</v>
      </c>
      <c r="C329">
        <f t="shared" si="10"/>
        <v>1102676</v>
      </c>
      <c r="D329">
        <v>0.9910536296882162</v>
      </c>
      <c r="E329" s="1">
        <v>30783.969000000001</v>
      </c>
      <c r="F329" s="1">
        <v>0</v>
      </c>
      <c r="G329">
        <v>6.8666999999999998</v>
      </c>
      <c r="H329" s="1">
        <v>0</v>
      </c>
      <c r="I329">
        <v>1112630</v>
      </c>
    </row>
    <row r="330" spans="1:9">
      <c r="A330" s="1">
        <f t="shared" si="11"/>
        <v>2001</v>
      </c>
      <c r="B330">
        <v>206100</v>
      </c>
      <c r="C330">
        <f t="shared" si="10"/>
        <v>1115212</v>
      </c>
      <c r="D330">
        <v>0.99805349444731328</v>
      </c>
      <c r="E330" s="1">
        <v>30824.440999999999</v>
      </c>
      <c r="F330" s="1">
        <v>0</v>
      </c>
      <c r="G330">
        <v>7.0667</v>
      </c>
      <c r="H330" s="1">
        <v>0</v>
      </c>
      <c r="I330">
        <v>1117387</v>
      </c>
    </row>
    <row r="331" spans="1:9">
      <c r="A331" s="1">
        <f t="shared" si="11"/>
        <v>2001.25</v>
      </c>
      <c r="B331">
        <v>210176</v>
      </c>
      <c r="C331">
        <f t="shared" si="10"/>
        <v>1116576</v>
      </c>
      <c r="D331">
        <v>0.99783467188085062</v>
      </c>
      <c r="E331" s="1">
        <v>30910.995999999999</v>
      </c>
      <c r="F331" s="1">
        <v>0</v>
      </c>
      <c r="G331">
        <v>7.1333000000000002</v>
      </c>
      <c r="H331" s="1">
        <v>0</v>
      </c>
      <c r="I331">
        <v>1118999</v>
      </c>
    </row>
    <row r="332" spans="1:9">
      <c r="A332" s="1">
        <f t="shared" si="11"/>
        <v>2001.5</v>
      </c>
      <c r="B332">
        <v>213732</v>
      </c>
      <c r="C332">
        <f t="shared" si="10"/>
        <v>1102200</v>
      </c>
      <c r="D332">
        <v>0.98647203340150269</v>
      </c>
      <c r="E332" s="1">
        <v>31019.02</v>
      </c>
      <c r="F332" s="1">
        <v>0</v>
      </c>
      <c r="G332">
        <v>7.3333000000000004</v>
      </c>
      <c r="H332" s="1">
        <v>0</v>
      </c>
      <c r="I332">
        <v>1117315</v>
      </c>
    </row>
    <row r="333" spans="1:9">
      <c r="A333" s="1">
        <f t="shared" si="11"/>
        <v>2001.75</v>
      </c>
      <c r="B333">
        <v>216816</v>
      </c>
      <c r="C333">
        <f t="shared" si="10"/>
        <v>1098204</v>
      </c>
      <c r="D333">
        <v>0.97455188258565018</v>
      </c>
      <c r="E333" s="1">
        <v>31129.297999999999</v>
      </c>
      <c r="F333" s="1">
        <v>0</v>
      </c>
      <c r="G333">
        <v>7.9</v>
      </c>
      <c r="H333" s="1">
        <v>0</v>
      </c>
      <c r="I333">
        <v>1126881</v>
      </c>
    </row>
    <row r="334" spans="1:9">
      <c r="A334" s="1">
        <f t="shared" si="11"/>
        <v>2002</v>
      </c>
      <c r="B334">
        <v>218856</v>
      </c>
      <c r="C334">
        <f t="shared" si="10"/>
        <v>1119204</v>
      </c>
      <c r="D334">
        <v>0.98125091509737516</v>
      </c>
      <c r="E334" s="1">
        <v>31172.522000000001</v>
      </c>
      <c r="F334" s="1">
        <v>0</v>
      </c>
      <c r="G334">
        <v>7.8333000000000004</v>
      </c>
      <c r="H334" s="1">
        <v>0</v>
      </c>
      <c r="I334">
        <v>1140589</v>
      </c>
    </row>
    <row r="335" spans="1:9">
      <c r="A335" s="1">
        <f t="shared" si="11"/>
        <v>2002.25</v>
      </c>
      <c r="B335">
        <v>221640</v>
      </c>
      <c r="C335">
        <f t="shared" si="10"/>
        <v>1146676</v>
      </c>
      <c r="D335">
        <v>0.99946221235551858</v>
      </c>
      <c r="E335" s="1">
        <v>31251.898000000001</v>
      </c>
      <c r="F335" s="1">
        <v>0</v>
      </c>
      <c r="G335">
        <v>7.7</v>
      </c>
      <c r="H335" s="1">
        <v>0</v>
      </c>
      <c r="I335">
        <v>1147293</v>
      </c>
    </row>
    <row r="336" spans="1:9">
      <c r="A336" s="1">
        <f t="shared" si="11"/>
        <v>2002.5</v>
      </c>
      <c r="B336">
        <v>226392</v>
      </c>
      <c r="C336">
        <f t="shared" si="10"/>
        <v>1161928</v>
      </c>
      <c r="D336">
        <v>1.003789063377398</v>
      </c>
      <c r="E336" s="1">
        <v>31353.655999999999</v>
      </c>
      <c r="F336" s="1">
        <v>0</v>
      </c>
      <c r="G336">
        <v>7.5</v>
      </c>
      <c r="H336" s="1">
        <v>0</v>
      </c>
      <c r="I336">
        <v>1157542</v>
      </c>
    </row>
    <row r="337" spans="1:9">
      <c r="A337" s="1">
        <f t="shared" si="11"/>
        <v>2002.75</v>
      </c>
      <c r="B337">
        <v>230824</v>
      </c>
      <c r="C337">
        <f t="shared" si="10"/>
        <v>1183812</v>
      </c>
      <c r="D337">
        <v>1.0151055225708201</v>
      </c>
      <c r="E337" s="1">
        <v>31446.719000000001</v>
      </c>
      <c r="F337" s="1">
        <v>0</v>
      </c>
      <c r="G337">
        <v>7.4333</v>
      </c>
      <c r="H337" s="1">
        <v>0</v>
      </c>
      <c r="I337">
        <v>1166196</v>
      </c>
    </row>
    <row r="338" spans="1:9">
      <c r="A338" s="1">
        <f t="shared" si="11"/>
        <v>2003</v>
      </c>
      <c r="B338">
        <v>233168</v>
      </c>
      <c r="C338">
        <f t="shared" si="10"/>
        <v>1208584</v>
      </c>
      <c r="D338">
        <v>1.0318788708776807</v>
      </c>
      <c r="E338" s="1">
        <v>31476.734</v>
      </c>
      <c r="F338" s="1">
        <v>0</v>
      </c>
      <c r="G338">
        <v>7.4667000000000003</v>
      </c>
      <c r="H338" s="1">
        <v>0</v>
      </c>
      <c r="I338">
        <v>1171246</v>
      </c>
    </row>
    <row r="339" spans="1:9">
      <c r="A339" s="1">
        <f t="shared" si="11"/>
        <v>2003.25</v>
      </c>
      <c r="B339">
        <v>236020</v>
      </c>
      <c r="C339">
        <f t="shared" si="10"/>
        <v>1197408.0000000002</v>
      </c>
      <c r="D339">
        <v>1.0236391179015112</v>
      </c>
      <c r="E339" s="1">
        <v>31547.712</v>
      </c>
      <c r="F339" s="1">
        <v>0</v>
      </c>
      <c r="G339">
        <v>7.7667000000000002</v>
      </c>
      <c r="H339" s="1">
        <v>0</v>
      </c>
      <c r="I339">
        <v>1169756</v>
      </c>
    </row>
    <row r="340" spans="1:9">
      <c r="A340" s="1">
        <f t="shared" si="11"/>
        <v>2003.5</v>
      </c>
      <c r="B340">
        <v>242752</v>
      </c>
      <c r="C340">
        <f t="shared" si="10"/>
        <v>1217136</v>
      </c>
      <c r="D340">
        <v>1.0372498990136574</v>
      </c>
      <c r="E340" s="1">
        <v>31639.67</v>
      </c>
      <c r="F340" s="1">
        <v>0</v>
      </c>
      <c r="G340">
        <v>7.7332999999999998</v>
      </c>
      <c r="H340" s="1">
        <v>0</v>
      </c>
      <c r="I340">
        <v>1173426</v>
      </c>
    </row>
    <row r="341" spans="1:9">
      <c r="A341" s="1">
        <f t="shared" si="11"/>
        <v>2003.75</v>
      </c>
      <c r="B341">
        <v>241724</v>
      </c>
      <c r="C341">
        <f t="shared" si="10"/>
        <v>1229572.0000000002</v>
      </c>
      <c r="D341">
        <v>1.0385416165163637</v>
      </c>
      <c r="E341" s="1">
        <v>31734.093000000001</v>
      </c>
      <c r="F341" s="1">
        <v>0</v>
      </c>
      <c r="G341">
        <v>7.3333000000000004</v>
      </c>
      <c r="H341" s="1">
        <v>0</v>
      </c>
      <c r="I341">
        <v>1183941</v>
      </c>
    </row>
    <row r="342" spans="1:9">
      <c r="A342" s="1">
        <f t="shared" si="11"/>
        <v>2004</v>
      </c>
      <c r="B342">
        <v>244660</v>
      </c>
      <c r="C342">
        <f t="shared" si="10"/>
        <v>1253084.0000000002</v>
      </c>
      <c r="D342">
        <v>1.0511867631490204</v>
      </c>
      <c r="E342" s="1">
        <v>31776.075000000001</v>
      </c>
      <c r="F342" s="1">
        <v>0</v>
      </c>
      <c r="G342">
        <v>7.3</v>
      </c>
      <c r="H342" s="1">
        <v>0</v>
      </c>
      <c r="I342">
        <v>1192066</v>
      </c>
    </row>
    <row r="343" spans="1:9">
      <c r="A343" s="1">
        <f t="shared" si="11"/>
        <v>2004.25</v>
      </c>
      <c r="B343">
        <v>246276</v>
      </c>
      <c r="C343">
        <f t="shared" si="10"/>
        <v>1285308</v>
      </c>
      <c r="D343">
        <v>1.0655729958141722</v>
      </c>
      <c r="E343" s="1">
        <v>31846.44</v>
      </c>
      <c r="F343" s="1">
        <v>0</v>
      </c>
      <c r="G343">
        <v>7.1666999999999996</v>
      </c>
      <c r="H343" s="1">
        <v>0</v>
      </c>
      <c r="I343">
        <v>1206213</v>
      </c>
    </row>
    <row r="344" spans="1:9">
      <c r="A344" s="1">
        <f t="shared" si="11"/>
        <v>2004.5</v>
      </c>
      <c r="B344">
        <v>248092</v>
      </c>
      <c r="C344">
        <f t="shared" si="10"/>
        <v>1305812</v>
      </c>
      <c r="D344">
        <v>1.071054082074568</v>
      </c>
      <c r="E344" s="1">
        <v>31940.675999999999</v>
      </c>
      <c r="F344" s="1">
        <v>0</v>
      </c>
      <c r="G344">
        <v>7.0332999999999997</v>
      </c>
      <c r="H344" s="1">
        <v>0</v>
      </c>
      <c r="I344">
        <v>1219184</v>
      </c>
    </row>
    <row r="345" spans="1:9">
      <c r="A345" s="1">
        <f t="shared" si="11"/>
        <v>2004.75</v>
      </c>
      <c r="B345">
        <v>250560</v>
      </c>
      <c r="C345">
        <f t="shared" si="10"/>
        <v>1319420</v>
      </c>
      <c r="D345">
        <v>1.0748909157860091</v>
      </c>
      <c r="E345" s="1">
        <v>32038.401000000002</v>
      </c>
      <c r="F345" s="1">
        <v>0</v>
      </c>
      <c r="G345">
        <v>7.1</v>
      </c>
      <c r="H345" s="1">
        <v>0</v>
      </c>
      <c r="I345">
        <v>1227492</v>
      </c>
    </row>
    <row r="346" spans="1:9">
      <c r="A346" s="1">
        <f t="shared" si="11"/>
        <v>2005</v>
      </c>
      <c r="B346">
        <v>253832</v>
      </c>
      <c r="C346">
        <f t="shared" si="10"/>
        <v>1333044</v>
      </c>
      <c r="D346">
        <v>1.0823140458291689</v>
      </c>
      <c r="E346" s="1">
        <v>32077.339</v>
      </c>
      <c r="F346" s="1">
        <v>0</v>
      </c>
      <c r="G346">
        <v>6.9333</v>
      </c>
      <c r="H346" s="1">
        <v>0</v>
      </c>
      <c r="I346">
        <v>1231661</v>
      </c>
    </row>
    <row r="347" spans="1:9">
      <c r="A347" s="1">
        <f t="shared" si="11"/>
        <v>2005.25</v>
      </c>
      <c r="B347">
        <v>258616</v>
      </c>
      <c r="C347">
        <f t="shared" si="10"/>
        <v>1352728</v>
      </c>
      <c r="D347">
        <v>1.0903706474138188</v>
      </c>
      <c r="E347" s="1">
        <v>32143.171999999999</v>
      </c>
      <c r="F347" s="1">
        <v>0</v>
      </c>
      <c r="G347">
        <v>6.7667000000000002</v>
      </c>
      <c r="H347" s="1">
        <v>0</v>
      </c>
      <c r="I347">
        <v>1240613</v>
      </c>
    </row>
    <row r="348" spans="1:9">
      <c r="A348" s="1">
        <f t="shared" si="11"/>
        <v>2005.5</v>
      </c>
      <c r="B348">
        <v>262436</v>
      </c>
      <c r="C348">
        <f t="shared" si="10"/>
        <v>1389184</v>
      </c>
      <c r="D348">
        <v>1.1084395413950126</v>
      </c>
      <c r="E348" s="1">
        <v>32245.208999999999</v>
      </c>
      <c r="F348" s="1">
        <v>0</v>
      </c>
      <c r="G348">
        <v>6.7</v>
      </c>
      <c r="H348" s="1">
        <v>0</v>
      </c>
      <c r="I348">
        <v>1253279</v>
      </c>
    </row>
    <row r="349" spans="1:9">
      <c r="A349" s="1">
        <f t="shared" si="11"/>
        <v>2005.75</v>
      </c>
      <c r="B349">
        <v>264544</v>
      </c>
      <c r="C349">
        <f t="shared" si="10"/>
        <v>1420424</v>
      </c>
      <c r="D349">
        <v>1.122265097860748</v>
      </c>
      <c r="E349" s="1">
        <v>32352.976999999999</v>
      </c>
      <c r="F349" s="1">
        <v>0</v>
      </c>
      <c r="G349">
        <v>6.5</v>
      </c>
      <c r="H349" s="1">
        <v>0</v>
      </c>
      <c r="I349">
        <v>1265676</v>
      </c>
    </row>
    <row r="350" spans="1:9">
      <c r="A350" s="1">
        <f t="shared" si="11"/>
        <v>2006</v>
      </c>
      <c r="B350">
        <v>275892</v>
      </c>
      <c r="C350">
        <f t="shared" si="10"/>
        <v>1435356</v>
      </c>
      <c r="D350">
        <v>1.1218530447824888</v>
      </c>
      <c r="E350" s="1">
        <v>32394.898000000001</v>
      </c>
      <c r="F350" s="1">
        <v>0</v>
      </c>
      <c r="G350">
        <v>6.3666999999999998</v>
      </c>
      <c r="H350" s="1">
        <v>0</v>
      </c>
      <c r="I350">
        <v>1279451</v>
      </c>
    </row>
    <row r="351" spans="1:9">
      <c r="A351" s="1">
        <f t="shared" si="11"/>
        <v>2006.25</v>
      </c>
      <c r="B351">
        <v>274968</v>
      </c>
      <c r="C351">
        <f t="shared" si="10"/>
        <v>1444008</v>
      </c>
      <c r="D351">
        <v>1.1274512559612484</v>
      </c>
      <c r="E351" s="1">
        <v>32470.572</v>
      </c>
      <c r="F351" s="1">
        <v>0</v>
      </c>
      <c r="G351">
        <v>6.1666999999999996</v>
      </c>
      <c r="H351" s="1">
        <v>0</v>
      </c>
      <c r="I351">
        <v>1280772</v>
      </c>
    </row>
    <row r="352" spans="1:9">
      <c r="A352" s="1">
        <f t="shared" si="11"/>
        <v>2006.5</v>
      </c>
      <c r="B352">
        <v>277932</v>
      </c>
      <c r="C352">
        <f t="shared" si="10"/>
        <v>1456784</v>
      </c>
      <c r="D352">
        <v>1.1361375733588099</v>
      </c>
      <c r="E352" s="1">
        <v>32576.074000000001</v>
      </c>
      <c r="F352" s="1">
        <v>0</v>
      </c>
      <c r="G352">
        <v>6.3333000000000004</v>
      </c>
      <c r="H352" s="1">
        <v>0</v>
      </c>
      <c r="I352">
        <v>1282225</v>
      </c>
    </row>
    <row r="353" spans="1:9">
      <c r="A353" s="1">
        <f t="shared" si="11"/>
        <v>2006.75</v>
      </c>
      <c r="B353">
        <v>281640</v>
      </c>
      <c r="C353">
        <f t="shared" si="10"/>
        <v>1465471.9999999998</v>
      </c>
      <c r="D353">
        <v>1.1363022753618131</v>
      </c>
      <c r="E353" s="1">
        <v>32690.241999999998</v>
      </c>
      <c r="F353" s="1">
        <v>0</v>
      </c>
      <c r="G353">
        <v>6.2332999999999998</v>
      </c>
      <c r="H353" s="1">
        <v>0</v>
      </c>
      <c r="I353">
        <v>1289685</v>
      </c>
    </row>
    <row r="354" spans="1:9">
      <c r="A354" s="1">
        <f t="shared" si="11"/>
        <v>2007</v>
      </c>
      <c r="B354">
        <v>287264</v>
      </c>
      <c r="C354">
        <f t="shared" si="10"/>
        <v>1497180</v>
      </c>
      <c r="D354">
        <v>1.1533963708975381</v>
      </c>
      <c r="E354" s="1">
        <v>32737.701000000001</v>
      </c>
      <c r="F354" s="1">
        <v>0</v>
      </c>
      <c r="G354">
        <v>6.1333000000000002</v>
      </c>
      <c r="H354" s="1">
        <v>0</v>
      </c>
      <c r="I354">
        <v>1298062</v>
      </c>
    </row>
    <row r="355" spans="1:9">
      <c r="A355" s="1">
        <f t="shared" si="11"/>
        <v>2007.25</v>
      </c>
      <c r="B355">
        <v>295024</v>
      </c>
      <c r="C355">
        <f t="shared" si="10"/>
        <v>1529088</v>
      </c>
      <c r="D355">
        <v>1.1684790167306784</v>
      </c>
      <c r="E355" s="1">
        <v>32818.044999999998</v>
      </c>
      <c r="F355" s="1">
        <v>0</v>
      </c>
      <c r="G355">
        <v>6.0667</v>
      </c>
      <c r="H355" s="1">
        <v>0</v>
      </c>
      <c r="I355">
        <v>1308614</v>
      </c>
    </row>
    <row r="356" spans="1:9">
      <c r="A356" s="1">
        <f t="shared" si="11"/>
        <v>2007.5</v>
      </c>
      <c r="B356">
        <v>293100</v>
      </c>
      <c r="C356">
        <f t="shared" si="10"/>
        <v>1535348</v>
      </c>
      <c r="D356">
        <v>1.1667744516833081</v>
      </c>
      <c r="E356" s="1">
        <v>32929.733</v>
      </c>
      <c r="F356" s="1">
        <v>0</v>
      </c>
      <c r="G356">
        <v>5.9333</v>
      </c>
      <c r="H356" s="1">
        <v>0</v>
      </c>
      <c r="I356">
        <v>1315891</v>
      </c>
    </row>
    <row r="357" spans="1:9">
      <c r="A357" s="1">
        <f t="shared" si="11"/>
        <v>2007.75</v>
      </c>
      <c r="B357">
        <v>299044</v>
      </c>
      <c r="C357">
        <f t="shared" si="10"/>
        <v>1556740</v>
      </c>
      <c r="D357">
        <v>1.1771431250392257</v>
      </c>
      <c r="E357" s="1">
        <v>33048.781999999999</v>
      </c>
      <c r="F357" s="1">
        <v>0</v>
      </c>
      <c r="G357">
        <v>5.9667000000000003</v>
      </c>
      <c r="H357" s="1">
        <v>0</v>
      </c>
      <c r="I357">
        <v>1322473</v>
      </c>
    </row>
    <row r="358" spans="1:9">
      <c r="A358" s="1">
        <f t="shared" si="11"/>
        <v>2008</v>
      </c>
      <c r="B358">
        <v>306996</v>
      </c>
      <c r="C358">
        <f t="shared" si="10"/>
        <v>1580484</v>
      </c>
      <c r="D358">
        <v>1.1968512761873029</v>
      </c>
      <c r="E358" s="1">
        <v>33105.036</v>
      </c>
      <c r="F358" s="1">
        <v>0</v>
      </c>
      <c r="G358">
        <v>6.0332999999999997</v>
      </c>
      <c r="H358" s="1">
        <v>0</v>
      </c>
      <c r="I358">
        <v>1320535</v>
      </c>
    </row>
    <row r="359" spans="1:9">
      <c r="A359" s="1">
        <f t="shared" si="11"/>
        <v>2008.25</v>
      </c>
      <c r="B359">
        <v>314032</v>
      </c>
      <c r="C359">
        <f t="shared" si="10"/>
        <v>1621347.9999999998</v>
      </c>
      <c r="D359">
        <v>1.2260804925653157</v>
      </c>
      <c r="E359" s="1">
        <v>33191.307000000001</v>
      </c>
      <c r="F359" s="1">
        <v>0</v>
      </c>
      <c r="G359">
        <v>6.0667</v>
      </c>
      <c r="H359" s="1">
        <v>0</v>
      </c>
      <c r="I359">
        <v>1322383</v>
      </c>
    </row>
    <row r="360" spans="1:9">
      <c r="A360" s="1">
        <f t="shared" si="11"/>
        <v>2008.5</v>
      </c>
      <c r="B360">
        <v>318548</v>
      </c>
      <c r="C360">
        <f t="shared" si="10"/>
        <v>1639828</v>
      </c>
      <c r="D360">
        <v>1.2374192574705705</v>
      </c>
      <c r="E360" s="1">
        <v>33319.097999999998</v>
      </c>
      <c r="F360" s="1">
        <v>0</v>
      </c>
      <c r="G360">
        <v>6.1333000000000002</v>
      </c>
      <c r="H360" s="1">
        <v>0</v>
      </c>
      <c r="I360">
        <v>1325200</v>
      </c>
    </row>
    <row r="361" spans="1:9">
      <c r="A361" s="1">
        <f t="shared" si="11"/>
        <v>2008.75</v>
      </c>
      <c r="B361">
        <v>324332</v>
      </c>
      <c r="C361">
        <f t="shared" si="10"/>
        <v>1572011.9999999998</v>
      </c>
      <c r="D361">
        <v>1.1972253828121786</v>
      </c>
      <c r="E361" s="1">
        <v>33448.915999999997</v>
      </c>
      <c r="F361" s="1">
        <v>1</v>
      </c>
      <c r="G361">
        <v>6.8333000000000004</v>
      </c>
      <c r="H361" s="1">
        <v>0</v>
      </c>
      <c r="I361">
        <v>1313046</v>
      </c>
    </row>
    <row r="362" spans="1:9">
      <c r="A362" s="1">
        <f t="shared" si="11"/>
        <v>2009</v>
      </c>
      <c r="B362">
        <v>330660</v>
      </c>
      <c r="C362">
        <f t="shared" si="10"/>
        <v>1517648.0000000002</v>
      </c>
      <c r="D362">
        <v>1.1799700662818047</v>
      </c>
      <c r="E362" s="1">
        <v>33511.658000000003</v>
      </c>
      <c r="F362" s="1">
        <v>1</v>
      </c>
      <c r="G362">
        <v>8.1</v>
      </c>
      <c r="H362" s="1">
        <v>0</v>
      </c>
      <c r="I362">
        <v>1286175</v>
      </c>
    </row>
    <row r="363" spans="1:9">
      <c r="A363" s="1">
        <f t="shared" si="11"/>
        <v>2009.25</v>
      </c>
      <c r="B363">
        <v>335008</v>
      </c>
      <c r="C363">
        <f t="shared" si="10"/>
        <v>1508312</v>
      </c>
      <c r="D363">
        <v>1.183815224890139</v>
      </c>
      <c r="E363" s="1">
        <v>33604.917000000001</v>
      </c>
      <c r="F363" s="1">
        <v>1</v>
      </c>
      <c r="G363">
        <v>8.5667000000000009</v>
      </c>
      <c r="H363" s="1">
        <v>0</v>
      </c>
      <c r="I363">
        <v>1274111</v>
      </c>
    </row>
    <row r="364" spans="1:9">
      <c r="A364" s="1">
        <f t="shared" si="11"/>
        <v>2009.5</v>
      </c>
      <c r="B364">
        <v>339308</v>
      </c>
      <c r="C364">
        <f t="shared" si="10"/>
        <v>1525808</v>
      </c>
      <c r="D364">
        <v>1.1925228940842327</v>
      </c>
      <c r="E364" s="1">
        <v>33729.69</v>
      </c>
      <c r="F364" s="1">
        <v>0</v>
      </c>
      <c r="G364">
        <v>8.4332999999999991</v>
      </c>
      <c r="H364" s="1">
        <v>0</v>
      </c>
      <c r="I364">
        <v>1279479</v>
      </c>
    </row>
    <row r="365" spans="1:9">
      <c r="A365" s="1">
        <f t="shared" si="11"/>
        <v>2009.75</v>
      </c>
      <c r="B365">
        <v>345964</v>
      </c>
      <c r="C365">
        <f t="shared" si="10"/>
        <v>1564172</v>
      </c>
      <c r="D365">
        <v>1.2077391817308614</v>
      </c>
      <c r="E365" s="1">
        <v>33856.945</v>
      </c>
      <c r="F365" s="1">
        <v>0</v>
      </c>
      <c r="G365">
        <v>8.3666999999999998</v>
      </c>
      <c r="H365" s="1">
        <v>0</v>
      </c>
      <c r="I365">
        <v>1295124</v>
      </c>
    </row>
    <row r="366" spans="1:9">
      <c r="A366" s="1">
        <f t="shared" si="11"/>
        <v>2010</v>
      </c>
      <c r="B366">
        <v>347136</v>
      </c>
      <c r="C366">
        <f t="shared" si="10"/>
        <v>1600840</v>
      </c>
      <c r="D366">
        <v>1.2193670996956991</v>
      </c>
      <c r="E366" s="1">
        <v>33912.881000000001</v>
      </c>
      <c r="F366" s="1">
        <v>0</v>
      </c>
      <c r="G366">
        <v>8.1667000000000005</v>
      </c>
      <c r="H366" s="1">
        <v>0</v>
      </c>
      <c r="I366">
        <v>1312845</v>
      </c>
    </row>
    <row r="367" spans="1:9">
      <c r="A367" s="1">
        <f t="shared" si="11"/>
        <v>2010.25</v>
      </c>
      <c r="B367">
        <v>352260</v>
      </c>
      <c r="C367">
        <f t="shared" si="10"/>
        <v>1610352</v>
      </c>
      <c r="D367">
        <v>1.2196919776958768</v>
      </c>
      <c r="E367" s="1">
        <v>34002.423000000003</v>
      </c>
      <c r="F367" s="1">
        <v>0</v>
      </c>
      <c r="G367">
        <v>8</v>
      </c>
      <c r="H367" s="1">
        <v>0</v>
      </c>
      <c r="I367">
        <v>1320294</v>
      </c>
    </row>
    <row r="368" spans="1:9">
      <c r="A368" s="1">
        <f t="shared" si="11"/>
        <v>2010.5</v>
      </c>
      <c r="B368">
        <v>354896</v>
      </c>
      <c r="C368">
        <f t="shared" si="10"/>
        <v>1625384</v>
      </c>
      <c r="D368">
        <v>1.2236112470357963</v>
      </c>
      <c r="E368" s="1">
        <v>34126.180999999997</v>
      </c>
      <c r="F368" s="1">
        <v>0</v>
      </c>
      <c r="G368">
        <v>7.9667000000000003</v>
      </c>
      <c r="H368" s="1">
        <v>0</v>
      </c>
      <c r="I368">
        <v>1328350</v>
      </c>
    </row>
    <row r="369" spans="1:9">
      <c r="A369" s="1">
        <f t="shared" si="11"/>
        <v>2010.75</v>
      </c>
      <c r="B369">
        <v>359984</v>
      </c>
      <c r="C369">
        <f t="shared" si="10"/>
        <v>1661856</v>
      </c>
      <c r="D369">
        <v>1.2415984985965434</v>
      </c>
      <c r="E369" s="1">
        <v>34254.343999999997</v>
      </c>
      <c r="F369" s="1">
        <v>0</v>
      </c>
      <c r="G369">
        <v>7.6333000000000002</v>
      </c>
      <c r="H369" s="1">
        <v>0</v>
      </c>
      <c r="I369">
        <v>1338481</v>
      </c>
    </row>
    <row r="370" spans="1:9">
      <c r="A370" s="1">
        <f t="shared" si="11"/>
        <v>2011</v>
      </c>
      <c r="B370">
        <v>363424</v>
      </c>
      <c r="C370">
        <f t="shared" si="10"/>
        <v>1695456</v>
      </c>
      <c r="D370">
        <v>1.255532483997192</v>
      </c>
      <c r="E370" s="1">
        <v>34293.517999999996</v>
      </c>
      <c r="F370" s="1">
        <v>0</v>
      </c>
      <c r="G370">
        <v>7.6333000000000002</v>
      </c>
      <c r="H370" s="1">
        <v>0</v>
      </c>
      <c r="I370">
        <v>1350388</v>
      </c>
    </row>
    <row r="371" spans="1:9">
      <c r="A371" s="1">
        <f t="shared" si="11"/>
        <v>2011.25</v>
      </c>
      <c r="B371">
        <v>365076</v>
      </c>
      <c r="C371">
        <f t="shared" si="10"/>
        <v>1704548</v>
      </c>
      <c r="D371">
        <v>1.2654120546684187</v>
      </c>
      <c r="E371" s="1">
        <v>34368.053</v>
      </c>
      <c r="F371" s="1">
        <v>0</v>
      </c>
      <c r="G371">
        <v>7.3666999999999998</v>
      </c>
      <c r="H371" s="1">
        <v>0</v>
      </c>
      <c r="I371">
        <v>1347030</v>
      </c>
    </row>
    <row r="372" spans="1:9">
      <c r="A372" s="1">
        <f t="shared" si="11"/>
        <v>2011.5</v>
      </c>
      <c r="B372">
        <v>370060</v>
      </c>
      <c r="C372">
        <f t="shared" si="10"/>
        <v>1728688</v>
      </c>
      <c r="D372">
        <v>1.2693534234303694</v>
      </c>
      <c r="E372" s="1">
        <v>34482.779000000002</v>
      </c>
      <c r="F372" s="1">
        <v>0</v>
      </c>
      <c r="G372">
        <v>7.3</v>
      </c>
      <c r="H372" s="1">
        <v>0</v>
      </c>
      <c r="I372">
        <v>1361865</v>
      </c>
    </row>
    <row r="373" spans="1:9">
      <c r="A373" s="1">
        <f t="shared" si="11"/>
        <v>2011.75</v>
      </c>
      <c r="B373">
        <v>371756</v>
      </c>
      <c r="C373">
        <f t="shared" si="10"/>
        <v>1754300</v>
      </c>
      <c r="D373">
        <v>1.2822115170265966</v>
      </c>
      <c r="E373" s="1">
        <v>34605.345999999998</v>
      </c>
      <c r="F373" s="1">
        <v>0</v>
      </c>
      <c r="G373">
        <v>7.5332999999999997</v>
      </c>
      <c r="H373" s="1">
        <v>0</v>
      </c>
      <c r="I373">
        <v>1368183</v>
      </c>
    </row>
    <row r="374" spans="1:9">
      <c r="A374" s="1">
        <f t="shared" si="11"/>
        <v>2012</v>
      </c>
      <c r="B374">
        <v>371692</v>
      </c>
      <c r="C374">
        <f t="shared" si="10"/>
        <v>1765184</v>
      </c>
      <c r="D374">
        <v>1.2841306723196475</v>
      </c>
      <c r="E374" s="1">
        <v>34670.351999999999</v>
      </c>
      <c r="F374" s="1">
        <v>0</v>
      </c>
      <c r="G374">
        <v>7.3</v>
      </c>
      <c r="H374" s="1">
        <v>0</v>
      </c>
      <c r="I374">
        <v>1374614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4" sqref="A4"/>
    </sheetView>
  </sheetViews>
  <sheetFormatPr baseColWidth="10" defaultColWidth="8.83203125" defaultRowHeight="14" x14ac:dyDescent="0"/>
  <cols>
    <col min="1" max="1" width="13.1640625" customWidth="1"/>
  </cols>
  <sheetData>
    <row r="1" spans="1:2">
      <c r="A1" t="s">
        <v>9</v>
      </c>
    </row>
    <row r="2" spans="1:2">
      <c r="A2" t="s">
        <v>10</v>
      </c>
    </row>
    <row r="4" spans="1:2">
      <c r="A4" t="s">
        <v>22</v>
      </c>
    </row>
    <row r="7" spans="1:2">
      <c r="A7" t="s">
        <v>21</v>
      </c>
    </row>
    <row r="9" spans="1:2">
      <c r="A9" t="s">
        <v>20</v>
      </c>
    </row>
    <row r="11" spans="1:2">
      <c r="A11" s="9" t="s">
        <v>11</v>
      </c>
    </row>
    <row r="13" spans="1:2">
      <c r="A13" s="9" t="s">
        <v>1</v>
      </c>
      <c r="B13" t="s">
        <v>12</v>
      </c>
    </row>
    <row r="14" spans="1:2">
      <c r="A14" s="9" t="s">
        <v>2</v>
      </c>
      <c r="B14" t="s">
        <v>13</v>
      </c>
    </row>
    <row r="15" spans="1:2">
      <c r="A15" s="9" t="s">
        <v>3</v>
      </c>
      <c r="B15" t="s">
        <v>14</v>
      </c>
    </row>
    <row r="16" spans="1:2">
      <c r="A16" s="9" t="s">
        <v>4</v>
      </c>
      <c r="B16" t="s">
        <v>15</v>
      </c>
    </row>
    <row r="17" spans="1:2">
      <c r="A17" s="9" t="s">
        <v>5</v>
      </c>
      <c r="B17" t="s">
        <v>16</v>
      </c>
    </row>
    <row r="18" spans="1:2">
      <c r="A18" s="9" t="s">
        <v>6</v>
      </c>
      <c r="B18" t="s">
        <v>17</v>
      </c>
    </row>
    <row r="19" spans="1:2">
      <c r="A19" s="9" t="s">
        <v>7</v>
      </c>
      <c r="B19" t="s">
        <v>18</v>
      </c>
    </row>
    <row r="20" spans="1:2">
      <c r="A20" s="9" t="s">
        <v>8</v>
      </c>
      <c r="B20" t="s">
        <v>19</v>
      </c>
    </row>
  </sheetData>
  <pageMargins left="0.7" right="0.7" top="0.75" bottom="0.75" header="0.3" footer="0.3"/>
  <pageSetup orientation="portrait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US (quarterly) </vt:lpstr>
      <vt:lpstr>Canada (quarterly)</vt:lpstr>
      <vt:lpstr>Variable Definitions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Mark Watson</cp:lastModifiedBy>
  <dcterms:created xsi:type="dcterms:W3CDTF">2012-11-03T18:18:07Z</dcterms:created>
  <dcterms:modified xsi:type="dcterms:W3CDTF">2015-07-22T14:25:13Z</dcterms:modified>
</cp:coreProperties>
</file>