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0515" windowHeight="6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<sst xmlns="http://schemas.openxmlformats.org/spreadsheetml/2006/main" count="169" uniqueCount="91">
  <si>
    <t>PUTTC Ladder Statistics</t>
  </si>
  <si>
    <t>Rank</t>
  </si>
  <si>
    <t>Full Name</t>
  </si>
  <si>
    <t>Win %</t>
  </si>
  <si>
    <t>Matches</t>
  </si>
  <si>
    <t>Games</t>
  </si>
  <si>
    <t>Points/Match</t>
  </si>
  <si>
    <t># Matches</t>
  </si>
  <si>
    <t>Cur</t>
  </si>
  <si>
    <t>Mov't</t>
  </si>
  <si>
    <t>Prev</t>
  </si>
  <si>
    <t>Last Name</t>
  </si>
  <si>
    <t>First Name</t>
  </si>
  <si>
    <t>W</t>
  </si>
  <si>
    <t>L</t>
  </si>
  <si>
    <t>~</t>
  </si>
  <si>
    <t>n/a</t>
  </si>
  <si>
    <t>Hugh</t>
  </si>
  <si>
    <t>Adam</t>
  </si>
  <si>
    <t>N/A</t>
  </si>
  <si>
    <t>Finkelstein</t>
  </si>
  <si>
    <t>Eric</t>
  </si>
  <si>
    <t>Man</t>
  </si>
  <si>
    <t>Alex</t>
  </si>
  <si>
    <t>Koychev</t>
  </si>
  <si>
    <t>Anton</t>
  </si>
  <si>
    <t>David</t>
  </si>
  <si>
    <t>Rules for Initial Rankings</t>
  </si>
  <si>
    <t>a) Most matches won</t>
  </si>
  <si>
    <t>b) Most games won</t>
  </si>
  <si>
    <t>c) Least points lost</t>
  </si>
  <si>
    <t>d) Most points won</t>
  </si>
  <si>
    <t>Fan</t>
  </si>
  <si>
    <t>Alden</t>
  </si>
  <si>
    <t>Taiyee</t>
  </si>
  <si>
    <t>Chien</t>
  </si>
  <si>
    <t>Sarah</t>
  </si>
  <si>
    <t>Zheng</t>
  </si>
  <si>
    <t>Xing</t>
  </si>
  <si>
    <t>George</t>
  </si>
  <si>
    <t>Luo</t>
  </si>
  <si>
    <t>Yang</t>
  </si>
  <si>
    <t>Nitin</t>
  </si>
  <si>
    <t>Li</t>
  </si>
  <si>
    <t>Max</t>
  </si>
  <si>
    <t>van den Berg</t>
  </si>
  <si>
    <t>Viswanathan</t>
  </si>
  <si>
    <t>Gerald</t>
  </si>
  <si>
    <t>Gupta</t>
  </si>
  <si>
    <t>Tushar</t>
  </si>
  <si>
    <t>Beugnies</t>
  </si>
  <si>
    <t>Benjamin</t>
  </si>
  <si>
    <t>Bo</t>
  </si>
  <si>
    <t>Zhou</t>
  </si>
  <si>
    <t>Brian</t>
  </si>
  <si>
    <t>Baniya</t>
  </si>
  <si>
    <t>Dinesh</t>
  </si>
  <si>
    <t>Wang</t>
  </si>
  <si>
    <t>Wong</t>
  </si>
  <si>
    <t>Mike</t>
  </si>
  <si>
    <t xml:space="preserve">Wilson </t>
  </si>
  <si>
    <t>Greg</t>
  </si>
  <si>
    <t>Mody</t>
  </si>
  <si>
    <t>Krishnan</t>
  </si>
  <si>
    <t>Cogan</t>
  </si>
  <si>
    <t>Jin</t>
  </si>
  <si>
    <t>Phoebe</t>
  </si>
  <si>
    <t>Che</t>
  </si>
  <si>
    <t>Xia</t>
  </si>
  <si>
    <t>Mark</t>
  </si>
  <si>
    <t>Park</t>
  </si>
  <si>
    <t>Patrick</t>
  </si>
  <si>
    <t>Schwartz</t>
  </si>
  <si>
    <t>Jarett</t>
  </si>
  <si>
    <t>Kirschen</t>
  </si>
  <si>
    <t xml:space="preserve">Zhu </t>
  </si>
  <si>
    <t>Tony</t>
  </si>
  <si>
    <t>Curr. Streak</t>
  </si>
  <si>
    <t>Last Date Pld</t>
  </si>
  <si>
    <t>1 Win</t>
  </si>
  <si>
    <t>1 Loss</t>
  </si>
  <si>
    <t>8 Wins</t>
  </si>
  <si>
    <t>1) First through 9th place - based on A team</t>
  </si>
  <si>
    <t>2) 10th through 29th place - based on tournament on Oct. 3, 2008</t>
  </si>
  <si>
    <t>Note: for 2) ranking is as follows:</t>
  </si>
  <si>
    <t>Last updated: 10/09/2008</t>
  </si>
  <si>
    <t>Any questions? Please contact Gerald van den Berg at gavan@princeton.edu</t>
  </si>
  <si>
    <t>3 Wins</t>
  </si>
  <si>
    <t>2 Losses</t>
  </si>
  <si>
    <t>2 Wins</t>
  </si>
  <si>
    <t>4 Losses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</si>
</sst>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9">
    <font>
      <sz val="10"/>
      <name val="Arial"/>
      <family val="0"/>
    </font>
    <font>
      <sz val="8"/>
      <name val="Arial"/>
      <family val="0"/>
    </font>
    <font>
      <sz val="18"/>
      <name val="Verdana"/>
      <family val="2"/>
    </font>
    <font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Continuous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left"/>
    </xf>
    <xf numFmtId="0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9" fontId="0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0" fillId="0" borderId="0" xfId="21" applyNumberFormat="1" applyFont="1" applyBorder="1" applyAlignment="1">
      <alignment/>
      <protection/>
    </xf>
    <xf numFmtId="0" fontId="6" fillId="0" borderId="0" xfId="21" applyNumberFormat="1" applyFont="1" applyBorder="1" applyAlignment="1">
      <alignment horizontal="centerContinuous"/>
      <protection/>
    </xf>
    <xf numFmtId="0" fontId="5" fillId="0" borderId="0" xfId="21" applyNumberFormat="1" applyFont="1" applyBorder="1" applyAlignment="1">
      <alignment horizontal="center"/>
      <protection/>
    </xf>
    <xf numFmtId="0" fontId="0" fillId="0" borderId="0" xfId="21" applyNumberFormat="1" applyFont="1" applyAlignment="1">
      <alignment horizontal="left"/>
      <protection/>
    </xf>
    <xf numFmtId="0" fontId="3" fillId="0" borderId="0" xfId="21" applyNumberFormat="1" applyFill="1" applyBorder="1">
      <alignment/>
      <protection/>
    </xf>
    <xf numFmtId="0" fontId="3" fillId="0" borderId="0" xfId="21" applyNumberFormat="1" applyBorder="1">
      <alignment/>
      <protection/>
    </xf>
    <xf numFmtId="17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21" applyNumberFormat="1" applyFont="1" applyBorder="1" applyAlignment="1">
      <alignment/>
      <protection/>
    </xf>
    <xf numFmtId="0" fontId="0" fillId="0" borderId="1" xfId="0" applyNumberFormat="1" applyFont="1" applyFill="1" applyBorder="1" applyAlignment="1">
      <alignment horizontal="center"/>
    </xf>
    <xf numFmtId="0" fontId="0" fillId="0" borderId="1" xfId="21" applyNumberFormat="1" applyFont="1" applyFill="1" applyBorder="1" applyAlignment="1">
      <alignment/>
      <protection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21" applyNumberFormat="1" applyFont="1" applyFill="1" applyBorder="1" applyAlignment="1">
      <alignment horizontal="left"/>
      <protection/>
    </xf>
    <xf numFmtId="0" fontId="0" fillId="0" borderId="2" xfId="0" applyNumberFormat="1" applyFont="1" applyFill="1" applyBorder="1" applyAlignment="1">
      <alignment/>
    </xf>
    <xf numFmtId="0" fontId="2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TData_06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1">
      <selection activeCell="P17" sqref="P17"/>
    </sheetView>
  </sheetViews>
  <sheetFormatPr defaultColWidth="9.140625" defaultRowHeight="12.75"/>
  <cols>
    <col min="4" max="4" width="11.7109375" style="0" customWidth="1"/>
    <col min="5" max="5" width="9.8515625" style="0" customWidth="1"/>
    <col min="11" max="12" width="9.140625" style="0" hidden="1" customWidth="1"/>
    <col min="13" max="13" width="0.13671875" style="0" customWidth="1"/>
    <col min="14" max="14" width="13.00390625" style="0" customWidth="1"/>
    <col min="15" max="15" width="14.421875" style="0" customWidth="1"/>
    <col min="16" max="16" width="14.28125" style="0" customWidth="1"/>
  </cols>
  <sheetData>
    <row r="1" spans="1:16" ht="22.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3" spans="1:16" ht="16.5">
      <c r="A3" s="52" t="s">
        <v>1</v>
      </c>
      <c r="B3" s="53"/>
      <c r="C3" s="54"/>
      <c r="D3" s="3" t="s">
        <v>2</v>
      </c>
      <c r="E3" s="3"/>
      <c r="F3" s="4" t="s">
        <v>3</v>
      </c>
      <c r="G3" s="3" t="s">
        <v>4</v>
      </c>
      <c r="H3" s="3"/>
      <c r="I3" s="3" t="s">
        <v>5</v>
      </c>
      <c r="J3" s="3"/>
      <c r="K3" s="3"/>
      <c r="L3" s="3"/>
      <c r="M3" s="5" t="s">
        <v>6</v>
      </c>
      <c r="N3" s="5" t="s">
        <v>7</v>
      </c>
      <c r="O3" s="6" t="s">
        <v>77</v>
      </c>
      <c r="P3" s="7" t="s">
        <v>78</v>
      </c>
    </row>
    <row r="4" spans="1:16" ht="12.75">
      <c r="A4" s="8" t="s">
        <v>8</v>
      </c>
      <c r="B4" s="8" t="s">
        <v>9</v>
      </c>
      <c r="C4" s="9" t="s">
        <v>10</v>
      </c>
      <c r="D4" s="10" t="s">
        <v>11</v>
      </c>
      <c r="E4" s="10" t="s">
        <v>12</v>
      </c>
      <c r="F4" s="11"/>
      <c r="G4" s="10" t="s">
        <v>13</v>
      </c>
      <c r="H4" s="10" t="s">
        <v>14</v>
      </c>
      <c r="I4" s="10" t="s">
        <v>13</v>
      </c>
      <c r="J4" s="10" t="s">
        <v>14</v>
      </c>
      <c r="K4" s="10"/>
      <c r="L4" s="10"/>
      <c r="M4" s="12"/>
      <c r="N4" s="12"/>
      <c r="O4" s="12"/>
      <c r="P4" s="13"/>
    </row>
    <row r="5" spans="1:16" ht="12.75">
      <c r="A5" s="11"/>
      <c r="B5" s="14"/>
      <c r="C5" s="11"/>
      <c r="D5" s="15"/>
      <c r="E5" s="15"/>
      <c r="F5" s="11"/>
      <c r="G5" s="15"/>
      <c r="H5" s="15"/>
      <c r="I5" s="15"/>
      <c r="J5" s="15"/>
      <c r="K5" s="15"/>
      <c r="L5" s="15"/>
      <c r="M5" s="12"/>
      <c r="N5" s="12"/>
      <c r="O5" s="12"/>
      <c r="P5" s="13"/>
    </row>
    <row r="6" spans="1:16" ht="15">
      <c r="A6" s="16">
        <v>1</v>
      </c>
      <c r="B6" s="17" t="s">
        <v>15</v>
      </c>
      <c r="C6" s="18" t="s">
        <v>16</v>
      </c>
      <c r="D6" s="15" t="s">
        <v>17</v>
      </c>
      <c r="E6" s="15" t="s">
        <v>18</v>
      </c>
      <c r="F6" s="19">
        <f>(G6/(G6+0.00001+H6))</f>
        <v>0</v>
      </c>
      <c r="G6" s="16">
        <v>0</v>
      </c>
      <c r="H6" s="16">
        <v>0</v>
      </c>
      <c r="I6" s="16">
        <v>0</v>
      </c>
      <c r="J6" s="16">
        <v>0</v>
      </c>
      <c r="K6" s="20"/>
      <c r="L6" s="21"/>
      <c r="M6" s="22">
        <v>0</v>
      </c>
      <c r="N6" s="14">
        <f>G6+H6</f>
        <v>0</v>
      </c>
      <c r="O6" s="14" t="s">
        <v>19</v>
      </c>
      <c r="P6" s="13" t="s">
        <v>19</v>
      </c>
    </row>
    <row r="7" spans="1:16" ht="15">
      <c r="A7" s="16">
        <v>2</v>
      </c>
      <c r="B7" s="17" t="s">
        <v>15</v>
      </c>
      <c r="C7" s="18" t="s">
        <v>16</v>
      </c>
      <c r="D7" s="15" t="s">
        <v>20</v>
      </c>
      <c r="E7" s="15" t="s">
        <v>21</v>
      </c>
      <c r="F7" s="19">
        <f>(G7/(G7+0.00001+H7))</f>
        <v>0</v>
      </c>
      <c r="G7" s="16">
        <v>0</v>
      </c>
      <c r="H7" s="16">
        <v>0</v>
      </c>
      <c r="I7" s="16">
        <v>0</v>
      </c>
      <c r="J7" s="16">
        <v>0</v>
      </c>
      <c r="K7" s="21"/>
      <c r="L7" s="21"/>
      <c r="M7" s="22">
        <v>0</v>
      </c>
      <c r="N7" s="14">
        <f>G7+H7</f>
        <v>0</v>
      </c>
      <c r="O7" s="14" t="s">
        <v>19</v>
      </c>
      <c r="P7" s="13" t="s">
        <v>19</v>
      </c>
    </row>
    <row r="8" spans="1:16" ht="15">
      <c r="A8" s="16">
        <v>3</v>
      </c>
      <c r="B8" s="17" t="s">
        <v>15</v>
      </c>
      <c r="C8" s="18" t="s">
        <v>16</v>
      </c>
      <c r="D8" s="15" t="s">
        <v>32</v>
      </c>
      <c r="E8" s="15" t="s">
        <v>33</v>
      </c>
      <c r="F8" s="19">
        <f>(G8/(G8+0.00001+H8))</f>
        <v>0</v>
      </c>
      <c r="G8" s="16">
        <v>0</v>
      </c>
      <c r="H8" s="16">
        <v>0</v>
      </c>
      <c r="I8" s="16">
        <v>0</v>
      </c>
      <c r="J8" s="16">
        <v>0</v>
      </c>
      <c r="K8" s="21"/>
      <c r="L8" s="21"/>
      <c r="M8" s="22">
        <v>0</v>
      </c>
      <c r="N8" s="14">
        <f>G8+H8</f>
        <v>0</v>
      </c>
      <c r="O8" s="14" t="s">
        <v>19</v>
      </c>
      <c r="P8" s="13" t="s">
        <v>19</v>
      </c>
    </row>
    <row r="9" spans="1:16" ht="15">
      <c r="A9" s="16">
        <v>4</v>
      </c>
      <c r="B9" s="17" t="s">
        <v>15</v>
      </c>
      <c r="C9" s="18" t="s">
        <v>16</v>
      </c>
      <c r="D9" s="15" t="s">
        <v>35</v>
      </c>
      <c r="E9" s="15" t="s">
        <v>34</v>
      </c>
      <c r="F9" s="19">
        <f>(G9/(G9+0.00001+H9))</f>
        <v>0</v>
      </c>
      <c r="G9" s="16">
        <v>0</v>
      </c>
      <c r="H9" s="16">
        <v>0</v>
      </c>
      <c r="I9" s="16">
        <v>0</v>
      </c>
      <c r="J9" s="16">
        <v>0</v>
      </c>
      <c r="K9" s="21"/>
      <c r="L9" s="21"/>
      <c r="M9" s="22">
        <v>0</v>
      </c>
      <c r="N9" s="14">
        <f>G9+H9</f>
        <v>0</v>
      </c>
      <c r="O9" s="14" t="s">
        <v>19</v>
      </c>
      <c r="P9" s="13" t="s">
        <v>19</v>
      </c>
    </row>
    <row r="10" spans="1:16" ht="15">
      <c r="A10" s="16">
        <v>5</v>
      </c>
      <c r="B10" s="17" t="s">
        <v>15</v>
      </c>
      <c r="C10" s="18" t="s">
        <v>16</v>
      </c>
      <c r="D10" s="15" t="s">
        <v>37</v>
      </c>
      <c r="E10" s="15" t="s">
        <v>36</v>
      </c>
      <c r="F10" s="19">
        <f>(G10/(G10+0.00001+H10))</f>
        <v>0</v>
      </c>
      <c r="G10" s="16">
        <v>0</v>
      </c>
      <c r="H10" s="16">
        <v>0</v>
      </c>
      <c r="I10" s="16">
        <v>0</v>
      </c>
      <c r="J10" s="16">
        <v>0</v>
      </c>
      <c r="K10" s="21"/>
      <c r="L10" s="21"/>
      <c r="M10" s="22">
        <v>0</v>
      </c>
      <c r="N10" s="14">
        <f>G10+H10</f>
        <v>0</v>
      </c>
      <c r="O10" s="14" t="s">
        <v>19</v>
      </c>
      <c r="P10" s="13" t="s">
        <v>19</v>
      </c>
    </row>
    <row r="11" spans="1:16" ht="15">
      <c r="A11" s="16">
        <v>6</v>
      </c>
      <c r="B11" s="23" t="s">
        <v>15</v>
      </c>
      <c r="C11" s="18" t="s">
        <v>16</v>
      </c>
      <c r="D11" s="15" t="s">
        <v>38</v>
      </c>
      <c r="E11" s="15" t="s">
        <v>39</v>
      </c>
      <c r="F11" s="19">
        <f>(G11/(G11+0.00001+H11))</f>
        <v>0</v>
      </c>
      <c r="G11" s="16">
        <v>0</v>
      </c>
      <c r="H11" s="16">
        <v>0</v>
      </c>
      <c r="I11" s="16">
        <v>0</v>
      </c>
      <c r="J11" s="16">
        <v>0</v>
      </c>
      <c r="K11" s="21"/>
      <c r="L11" s="21"/>
      <c r="M11" s="22">
        <v>0</v>
      </c>
      <c r="N11" s="14">
        <f>G11+H11</f>
        <v>0</v>
      </c>
      <c r="O11" s="24" t="s">
        <v>19</v>
      </c>
      <c r="P11" s="13" t="s">
        <v>19</v>
      </c>
    </row>
    <row r="12" spans="1:16" ht="15">
      <c r="A12" s="16">
        <v>7</v>
      </c>
      <c r="B12" s="23" t="s">
        <v>15</v>
      </c>
      <c r="C12" s="18" t="s">
        <v>16</v>
      </c>
      <c r="D12" s="25" t="s">
        <v>40</v>
      </c>
      <c r="E12" s="25" t="s">
        <v>41</v>
      </c>
      <c r="F12" s="19">
        <f>(G12/(G12+0.00001+H12))</f>
        <v>0</v>
      </c>
      <c r="G12" s="26">
        <v>0</v>
      </c>
      <c r="H12" s="26">
        <v>0</v>
      </c>
      <c r="I12" s="16">
        <v>0</v>
      </c>
      <c r="J12" s="26">
        <v>0</v>
      </c>
      <c r="K12" s="27"/>
      <c r="L12" s="27"/>
      <c r="M12" s="22">
        <v>0</v>
      </c>
      <c r="N12" s="14">
        <f>G12+H12</f>
        <v>0</v>
      </c>
      <c r="O12" s="28" t="s">
        <v>19</v>
      </c>
      <c r="P12" s="13" t="s">
        <v>19</v>
      </c>
    </row>
    <row r="13" spans="1:16" ht="15">
      <c r="A13" s="16">
        <v>8</v>
      </c>
      <c r="B13" s="17">
        <v>1</v>
      </c>
      <c r="C13" s="18" t="s">
        <v>16</v>
      </c>
      <c r="D13" s="15" t="s">
        <v>24</v>
      </c>
      <c r="E13" s="15" t="s">
        <v>25</v>
      </c>
      <c r="F13" s="19">
        <f>(G13/(G13+0.00001+H13))</f>
        <v>0.7499981250046875</v>
      </c>
      <c r="G13" s="16">
        <v>3</v>
      </c>
      <c r="H13" s="16">
        <v>1</v>
      </c>
      <c r="I13" s="16">
        <v>9</v>
      </c>
      <c r="J13" s="16">
        <v>7</v>
      </c>
      <c r="K13" s="21"/>
      <c r="L13" s="21"/>
      <c r="M13" s="22">
        <v>0</v>
      </c>
      <c r="N13" s="14">
        <f>G13+H13</f>
        <v>4</v>
      </c>
      <c r="O13" s="14" t="s">
        <v>89</v>
      </c>
      <c r="P13" s="13">
        <v>39787</v>
      </c>
    </row>
    <row r="14" spans="1:16" ht="15">
      <c r="A14" s="16">
        <v>9</v>
      </c>
      <c r="B14" s="17">
        <v>-1</v>
      </c>
      <c r="C14" s="18" t="s">
        <v>16</v>
      </c>
      <c r="D14" s="29" t="s">
        <v>22</v>
      </c>
      <c r="E14" s="29" t="s">
        <v>23</v>
      </c>
      <c r="F14" s="19">
        <f>(G14/(G14+0.00001+H14))</f>
        <v>0.7777769135812072</v>
      </c>
      <c r="G14" s="16">
        <v>7</v>
      </c>
      <c r="H14" s="16">
        <v>2</v>
      </c>
      <c r="I14" s="16">
        <v>23</v>
      </c>
      <c r="J14" s="16">
        <v>8</v>
      </c>
      <c r="K14" s="21"/>
      <c r="L14" s="21"/>
      <c r="M14" s="22">
        <v>0</v>
      </c>
      <c r="N14" s="14">
        <f>G14+H14</f>
        <v>9</v>
      </c>
      <c r="O14" s="14" t="s">
        <v>80</v>
      </c>
      <c r="P14" s="13">
        <v>39787</v>
      </c>
    </row>
    <row r="15" spans="1:16" ht="15">
      <c r="A15" s="16">
        <v>10</v>
      </c>
      <c r="B15" s="17">
        <v>-1</v>
      </c>
      <c r="C15" s="18" t="s">
        <v>16</v>
      </c>
      <c r="D15" s="15" t="s">
        <v>46</v>
      </c>
      <c r="E15" s="15" t="s">
        <v>42</v>
      </c>
      <c r="F15" s="19">
        <f>(G15/(G15+0.00001+H15))</f>
        <v>0</v>
      </c>
      <c r="G15" s="16">
        <v>0</v>
      </c>
      <c r="H15" s="16">
        <v>0</v>
      </c>
      <c r="I15" s="16">
        <v>0</v>
      </c>
      <c r="J15" s="16">
        <v>0</v>
      </c>
      <c r="K15" s="21"/>
      <c r="L15" s="21"/>
      <c r="M15" s="22">
        <v>0</v>
      </c>
      <c r="N15" s="14">
        <f>G15+H15</f>
        <v>0</v>
      </c>
      <c r="O15" s="14" t="s">
        <v>19</v>
      </c>
      <c r="P15" s="13" t="s">
        <v>19</v>
      </c>
    </row>
    <row r="16" spans="1:16" ht="15">
      <c r="A16" s="16">
        <v>11</v>
      </c>
      <c r="B16" s="17">
        <v>-1</v>
      </c>
      <c r="C16" s="18" t="s">
        <v>16</v>
      </c>
      <c r="D16" s="15" t="s">
        <v>43</v>
      </c>
      <c r="E16" s="15" t="s">
        <v>44</v>
      </c>
      <c r="F16" s="19">
        <f>(G16/(G16+0.00001+H16))</f>
        <v>0.9999985714306123</v>
      </c>
      <c r="G16" s="16">
        <v>7</v>
      </c>
      <c r="H16" s="16">
        <v>0</v>
      </c>
      <c r="I16" s="16">
        <v>21</v>
      </c>
      <c r="J16" s="16">
        <v>0</v>
      </c>
      <c r="K16" s="21"/>
      <c r="L16" s="21"/>
      <c r="M16" s="22">
        <v>0</v>
      </c>
      <c r="N16" s="14">
        <f>G16+H16</f>
        <v>7</v>
      </c>
      <c r="O16" s="28" t="s">
        <v>81</v>
      </c>
      <c r="P16" s="13">
        <v>39724</v>
      </c>
    </row>
    <row r="17" spans="1:16" ht="15">
      <c r="A17" s="16">
        <v>12</v>
      </c>
      <c r="B17" s="17">
        <v>2</v>
      </c>
      <c r="C17" s="18" t="s">
        <v>16</v>
      </c>
      <c r="D17" s="15" t="s">
        <v>50</v>
      </c>
      <c r="E17" s="15" t="s">
        <v>51</v>
      </c>
      <c r="F17" s="19">
        <f>(G17/(G17+0.00001+H17))</f>
        <v>0.5555549382722909</v>
      </c>
      <c r="G17" s="16">
        <v>5</v>
      </c>
      <c r="H17" s="16">
        <v>4</v>
      </c>
      <c r="I17" s="16">
        <v>17</v>
      </c>
      <c r="J17" s="16">
        <v>12</v>
      </c>
      <c r="K17" s="21"/>
      <c r="L17" s="21"/>
      <c r="M17" s="22">
        <v>0</v>
      </c>
      <c r="N17" s="14">
        <f>G17+H17</f>
        <v>9</v>
      </c>
      <c r="O17" s="14" t="s">
        <v>79</v>
      </c>
      <c r="P17" s="13">
        <v>39793</v>
      </c>
    </row>
    <row r="18" spans="1:16" ht="15">
      <c r="A18" s="16">
        <v>13</v>
      </c>
      <c r="B18" s="17">
        <v>-1</v>
      </c>
      <c r="C18" s="18" t="s">
        <v>16</v>
      </c>
      <c r="D18" s="25" t="s">
        <v>45</v>
      </c>
      <c r="E18" s="25" t="s">
        <v>47</v>
      </c>
      <c r="F18" s="19">
        <f>(G18/(G18+0.00001+H18))</f>
        <v>0.7499990625011719</v>
      </c>
      <c r="G18" s="26">
        <v>6</v>
      </c>
      <c r="H18" s="26">
        <v>2</v>
      </c>
      <c r="I18" s="16">
        <v>18</v>
      </c>
      <c r="J18" s="26">
        <v>6</v>
      </c>
      <c r="K18" s="27"/>
      <c r="L18" s="27"/>
      <c r="M18" s="22">
        <v>9</v>
      </c>
      <c r="N18" s="14">
        <f>G18+H18</f>
        <v>8</v>
      </c>
      <c r="O18" s="40" t="s">
        <v>80</v>
      </c>
      <c r="P18" s="13">
        <v>39793</v>
      </c>
    </row>
    <row r="19" spans="1:16" ht="15">
      <c r="A19" s="16">
        <v>14</v>
      </c>
      <c r="B19" s="17">
        <v>-1</v>
      </c>
      <c r="C19" s="18" t="s">
        <v>16</v>
      </c>
      <c r="D19" s="15" t="s">
        <v>48</v>
      </c>
      <c r="E19" s="15" t="s">
        <v>49</v>
      </c>
      <c r="F19" s="19">
        <f>(G19/(G19+0.00001+H19))</f>
        <v>0.4999993750007813</v>
      </c>
      <c r="G19" s="16">
        <v>4</v>
      </c>
      <c r="H19" s="16">
        <v>4</v>
      </c>
      <c r="I19" s="16">
        <v>14</v>
      </c>
      <c r="J19" s="16">
        <v>12</v>
      </c>
      <c r="K19" s="21"/>
      <c r="L19" s="21"/>
      <c r="M19" s="22">
        <v>0</v>
      </c>
      <c r="N19" s="14">
        <f>G19+H19</f>
        <v>8</v>
      </c>
      <c r="O19" s="14" t="s">
        <v>80</v>
      </c>
      <c r="P19" s="13">
        <v>39724</v>
      </c>
    </row>
    <row r="20" spans="1:16" ht="15">
      <c r="A20" s="42">
        <v>15</v>
      </c>
      <c r="B20" s="17">
        <v>11</v>
      </c>
      <c r="C20" s="47" t="s">
        <v>16</v>
      </c>
      <c r="D20" s="42" t="s">
        <v>67</v>
      </c>
      <c r="E20" s="42" t="s">
        <v>39</v>
      </c>
      <c r="F20" s="19">
        <f>(G20/(G20+0.00001+H20))</f>
        <v>0.2857138775516035</v>
      </c>
      <c r="G20" s="42">
        <v>2</v>
      </c>
      <c r="H20" s="42">
        <v>5</v>
      </c>
      <c r="I20" s="45">
        <v>6</v>
      </c>
      <c r="J20" s="45">
        <v>16</v>
      </c>
      <c r="K20" s="45"/>
      <c r="L20" s="45"/>
      <c r="M20" s="48">
        <v>0</v>
      </c>
      <c r="N20" s="44">
        <f>G20+H20</f>
        <v>7</v>
      </c>
      <c r="O20" s="14" t="s">
        <v>79</v>
      </c>
      <c r="P20" s="13">
        <v>39724</v>
      </c>
    </row>
    <row r="21" spans="1:16" ht="15">
      <c r="A21" s="16">
        <v>16</v>
      </c>
      <c r="B21" s="17">
        <v>3</v>
      </c>
      <c r="C21" s="18" t="s">
        <v>16</v>
      </c>
      <c r="D21" s="15" t="s">
        <v>58</v>
      </c>
      <c r="E21" s="15" t="s">
        <v>59</v>
      </c>
      <c r="F21" s="19">
        <f>(G21/(G21+0.00001+H21))</f>
        <v>0.2857138775516035</v>
      </c>
      <c r="G21" s="16">
        <v>2</v>
      </c>
      <c r="H21" s="16">
        <v>5</v>
      </c>
      <c r="I21" s="16">
        <v>7</v>
      </c>
      <c r="J21" s="16">
        <v>13</v>
      </c>
      <c r="K21" s="21"/>
      <c r="L21" s="21"/>
      <c r="M21" s="22">
        <v>0</v>
      </c>
      <c r="N21" s="14">
        <f>G21+H21</f>
        <v>7</v>
      </c>
      <c r="O21" s="14" t="s">
        <v>88</v>
      </c>
      <c r="P21" s="13">
        <v>39724</v>
      </c>
    </row>
    <row r="22" spans="1:16" ht="15">
      <c r="A22" s="16">
        <v>17</v>
      </c>
      <c r="B22" s="17">
        <v>-2</v>
      </c>
      <c r="C22" s="18" t="s">
        <v>16</v>
      </c>
      <c r="D22" s="15" t="s">
        <v>52</v>
      </c>
      <c r="E22" s="15" t="s">
        <v>41</v>
      </c>
      <c r="F22" s="19">
        <f>(G22/(G22+0.00001+H22))</f>
        <v>0.6666655555574075</v>
      </c>
      <c r="G22" s="16">
        <v>4</v>
      </c>
      <c r="H22" s="16">
        <v>2</v>
      </c>
      <c r="I22" s="16">
        <v>12</v>
      </c>
      <c r="J22" s="16">
        <v>6</v>
      </c>
      <c r="K22" s="21"/>
      <c r="L22" s="21"/>
      <c r="M22" s="22">
        <v>0</v>
      </c>
      <c r="N22" s="14">
        <f>G22+H22</f>
        <v>6</v>
      </c>
      <c r="O22" s="14" t="s">
        <v>80</v>
      </c>
      <c r="P22" s="13">
        <v>39724</v>
      </c>
    </row>
    <row r="23" spans="1:16" ht="15">
      <c r="A23" s="16">
        <v>18</v>
      </c>
      <c r="B23" s="17">
        <v>-2</v>
      </c>
      <c r="C23" s="18" t="s">
        <v>16</v>
      </c>
      <c r="D23" s="15" t="s">
        <v>53</v>
      </c>
      <c r="E23" s="15" t="s">
        <v>54</v>
      </c>
      <c r="F23" s="19">
        <f>(G23/(G23+0.00001+H23))</f>
        <v>0.4999991666680556</v>
      </c>
      <c r="G23" s="16">
        <v>3</v>
      </c>
      <c r="H23" s="16">
        <v>3</v>
      </c>
      <c r="I23" s="16">
        <v>9</v>
      </c>
      <c r="J23" s="16">
        <v>9</v>
      </c>
      <c r="K23" s="21"/>
      <c r="L23" s="21"/>
      <c r="M23" s="22">
        <v>0</v>
      </c>
      <c r="N23" s="14">
        <f>G23+H23</f>
        <v>6</v>
      </c>
      <c r="O23" s="14" t="s">
        <v>80</v>
      </c>
      <c r="P23" s="13">
        <v>39724</v>
      </c>
    </row>
    <row r="24" spans="1:16" ht="15">
      <c r="A24" s="16">
        <v>19</v>
      </c>
      <c r="B24" s="17">
        <v>-1</v>
      </c>
      <c r="C24" s="18" t="s">
        <v>16</v>
      </c>
      <c r="D24" s="30" t="s">
        <v>55</v>
      </c>
      <c r="E24" s="30" t="s">
        <v>56</v>
      </c>
      <c r="F24" s="19">
        <f>(G24/(G24+0.00001+H24))</f>
        <v>0.5999988000024</v>
      </c>
      <c r="G24" s="26">
        <v>3</v>
      </c>
      <c r="H24" s="26">
        <v>2</v>
      </c>
      <c r="I24" s="26">
        <v>9</v>
      </c>
      <c r="J24" s="26">
        <v>6</v>
      </c>
      <c r="K24" s="21"/>
      <c r="L24" s="21"/>
      <c r="M24" s="22">
        <v>0</v>
      </c>
      <c r="N24" s="14">
        <f>G24+H24</f>
        <v>5</v>
      </c>
      <c r="O24" s="14" t="s">
        <v>80</v>
      </c>
      <c r="P24" s="13">
        <v>39724</v>
      </c>
    </row>
    <row r="25" spans="1:16" ht="15">
      <c r="A25" s="16">
        <v>20</v>
      </c>
      <c r="B25" s="17">
        <v>-1</v>
      </c>
      <c r="C25" s="18" t="s">
        <v>16</v>
      </c>
      <c r="D25" s="29" t="s">
        <v>57</v>
      </c>
      <c r="E25" s="29" t="s">
        <v>26</v>
      </c>
      <c r="F25" s="19">
        <f>(G25/(G25+0.00001+H25))</f>
        <v>0.4999991666680556</v>
      </c>
      <c r="G25" s="16">
        <v>3</v>
      </c>
      <c r="H25" s="16">
        <v>3</v>
      </c>
      <c r="I25" s="16">
        <v>9</v>
      </c>
      <c r="J25" s="16">
        <v>9</v>
      </c>
      <c r="K25" s="21"/>
      <c r="L25" s="21"/>
      <c r="M25" s="22">
        <v>0</v>
      </c>
      <c r="N25" s="14">
        <f>G25+H25</f>
        <v>6</v>
      </c>
      <c r="O25" s="14" t="s">
        <v>80</v>
      </c>
      <c r="P25" s="13">
        <v>39724</v>
      </c>
    </row>
    <row r="26" spans="1:16" ht="15">
      <c r="A26" s="16">
        <v>21</v>
      </c>
      <c r="B26" s="17">
        <v>-1</v>
      </c>
      <c r="C26" s="18" t="s">
        <v>16</v>
      </c>
      <c r="D26" s="15" t="s">
        <v>60</v>
      </c>
      <c r="E26" s="15" t="s">
        <v>61</v>
      </c>
      <c r="F26" s="19">
        <f>(G26/(G26+0.00001+H26))</f>
        <v>0.19999960000080003</v>
      </c>
      <c r="G26" s="16">
        <v>1</v>
      </c>
      <c r="H26" s="16">
        <v>4</v>
      </c>
      <c r="I26" s="16">
        <v>3</v>
      </c>
      <c r="J26" s="16">
        <v>12</v>
      </c>
      <c r="K26" s="21"/>
      <c r="L26" s="21"/>
      <c r="M26" s="22">
        <v>0</v>
      </c>
      <c r="N26" s="14">
        <f>G26+H26</f>
        <v>5</v>
      </c>
      <c r="O26" s="14" t="s">
        <v>80</v>
      </c>
      <c r="P26" s="13">
        <v>19</v>
      </c>
    </row>
    <row r="27" spans="1:16" ht="15">
      <c r="A27" s="42">
        <v>22</v>
      </c>
      <c r="B27" s="17">
        <v>-1</v>
      </c>
      <c r="C27" s="47" t="s">
        <v>16</v>
      </c>
      <c r="D27" s="42" t="s">
        <v>62</v>
      </c>
      <c r="E27" s="42" t="s">
        <v>63</v>
      </c>
      <c r="F27" s="19">
        <f>(G27/(G27+0.00001+H27))</f>
        <v>0.5999988000024</v>
      </c>
      <c r="G27" s="42">
        <v>3</v>
      </c>
      <c r="H27" s="42">
        <v>2</v>
      </c>
      <c r="I27" s="46">
        <v>9</v>
      </c>
      <c r="J27" s="41">
        <v>6</v>
      </c>
      <c r="K27" s="41"/>
      <c r="L27" s="41"/>
      <c r="M27" s="48">
        <v>0</v>
      </c>
      <c r="N27" s="44">
        <f>G27+H27</f>
        <v>5</v>
      </c>
      <c r="O27" s="14" t="s">
        <v>80</v>
      </c>
      <c r="P27" s="13">
        <v>39724</v>
      </c>
    </row>
    <row r="28" spans="1:16" ht="15">
      <c r="A28" s="42">
        <v>23</v>
      </c>
      <c r="B28" s="17">
        <v>-1</v>
      </c>
      <c r="C28" s="47" t="s">
        <v>16</v>
      </c>
      <c r="D28" s="42" t="s">
        <v>64</v>
      </c>
      <c r="E28" s="42" t="s">
        <v>51</v>
      </c>
      <c r="F28" s="19">
        <f>(G28/(G28+0.00001+H28))</f>
        <v>0.49999875000312505</v>
      </c>
      <c r="G28" s="42">
        <v>2</v>
      </c>
      <c r="H28" s="42">
        <v>2</v>
      </c>
      <c r="I28" s="43">
        <v>6</v>
      </c>
      <c r="J28" s="43">
        <v>6</v>
      </c>
      <c r="K28" s="43"/>
      <c r="L28" s="43"/>
      <c r="M28" s="48">
        <v>0</v>
      </c>
      <c r="N28" s="44">
        <f>G28+H28</f>
        <v>4</v>
      </c>
      <c r="O28" s="14" t="s">
        <v>80</v>
      </c>
      <c r="P28" s="13">
        <v>39724</v>
      </c>
    </row>
    <row r="29" spans="1:16" ht="12.75" customHeight="1">
      <c r="A29" s="42">
        <v>24</v>
      </c>
      <c r="B29" s="17">
        <v>-1</v>
      </c>
      <c r="C29" s="47" t="s">
        <v>16</v>
      </c>
      <c r="D29" s="42" t="s">
        <v>65</v>
      </c>
      <c r="E29" s="42" t="s">
        <v>66</v>
      </c>
      <c r="F29" s="19">
        <f>(G29/(G29+0.00001+H29))</f>
        <v>0.4999991666680556</v>
      </c>
      <c r="G29" s="42">
        <v>3</v>
      </c>
      <c r="H29" s="42">
        <v>3</v>
      </c>
      <c r="I29" s="43">
        <v>9</v>
      </c>
      <c r="J29" s="43">
        <v>9</v>
      </c>
      <c r="K29" s="43"/>
      <c r="L29" s="43"/>
      <c r="M29" s="48">
        <v>0</v>
      </c>
      <c r="N29" s="44">
        <f>G29+H29</f>
        <v>6</v>
      </c>
      <c r="O29" s="14" t="s">
        <v>87</v>
      </c>
      <c r="P29" s="13">
        <v>39724</v>
      </c>
    </row>
    <row r="30" spans="1:16" ht="15">
      <c r="A30" s="42">
        <v>25</v>
      </c>
      <c r="B30" s="17" t="s">
        <v>15</v>
      </c>
      <c r="C30" s="47" t="s">
        <v>16</v>
      </c>
      <c r="D30" s="42" t="s">
        <v>68</v>
      </c>
      <c r="E30" s="42" t="s">
        <v>69</v>
      </c>
      <c r="F30" s="19">
        <f>(G30/(G30+0.00001+H30))</f>
        <v>0.16666638888935187</v>
      </c>
      <c r="G30" s="42">
        <v>1</v>
      </c>
      <c r="H30" s="42">
        <v>5</v>
      </c>
      <c r="I30" s="45">
        <v>3</v>
      </c>
      <c r="J30" s="45">
        <v>15</v>
      </c>
      <c r="K30" s="45"/>
      <c r="L30" s="45"/>
      <c r="M30" s="48">
        <v>0</v>
      </c>
      <c r="N30" s="44">
        <f>G30+H30</f>
        <v>6</v>
      </c>
      <c r="O30" s="14" t="s">
        <v>80</v>
      </c>
      <c r="P30" s="13">
        <v>25</v>
      </c>
    </row>
    <row r="31" spans="1:16" ht="15">
      <c r="A31" s="42">
        <v>26</v>
      </c>
      <c r="B31" s="17" t="s">
        <v>15</v>
      </c>
      <c r="C31" s="47" t="s">
        <v>16</v>
      </c>
      <c r="D31" s="42" t="s">
        <v>70</v>
      </c>
      <c r="E31" s="42" t="s">
        <v>71</v>
      </c>
      <c r="F31" s="19">
        <f>(G31/(G31+0.00001+H31))</f>
        <v>0.19999960000080003</v>
      </c>
      <c r="G31" s="42">
        <v>1</v>
      </c>
      <c r="H31" s="42">
        <v>4</v>
      </c>
      <c r="I31" s="45">
        <v>3</v>
      </c>
      <c r="J31" s="45">
        <v>12</v>
      </c>
      <c r="K31" s="45"/>
      <c r="L31" s="45"/>
      <c r="M31" s="48">
        <v>0</v>
      </c>
      <c r="N31" s="44">
        <f>G31+H31</f>
        <v>5</v>
      </c>
      <c r="O31" s="14" t="s">
        <v>80</v>
      </c>
      <c r="P31" s="13">
        <v>39724</v>
      </c>
    </row>
    <row r="32" spans="1:16" ht="15">
      <c r="A32" s="42">
        <v>27</v>
      </c>
      <c r="B32" s="17" t="s">
        <v>15</v>
      </c>
      <c r="C32" s="47" t="s">
        <v>16</v>
      </c>
      <c r="D32" s="42" t="s">
        <v>72</v>
      </c>
      <c r="E32" s="42" t="s">
        <v>73</v>
      </c>
      <c r="F32" s="19">
        <f>(G32/(G32+0.00001+H32))</f>
        <v>0.39999920000160005</v>
      </c>
      <c r="G32" s="42">
        <v>2</v>
      </c>
      <c r="H32" s="42">
        <v>3</v>
      </c>
      <c r="I32" s="45">
        <v>6</v>
      </c>
      <c r="J32" s="45">
        <v>9</v>
      </c>
      <c r="K32" s="45"/>
      <c r="L32" s="45"/>
      <c r="M32" s="48">
        <v>0</v>
      </c>
      <c r="N32" s="44">
        <f>G32+H32</f>
        <v>5</v>
      </c>
      <c r="O32" s="14" t="s">
        <v>80</v>
      </c>
      <c r="P32" s="13">
        <v>39724</v>
      </c>
    </row>
    <row r="33" spans="1:16" ht="15">
      <c r="A33" s="50">
        <v>28</v>
      </c>
      <c r="B33" s="17" t="s">
        <v>15</v>
      </c>
      <c r="C33" s="47" t="s">
        <v>16</v>
      </c>
      <c r="D33" s="42" t="s">
        <v>74</v>
      </c>
      <c r="E33" s="42" t="s">
        <v>61</v>
      </c>
      <c r="F33" s="19">
        <f>(G33/(G33+0.00001+H33))</f>
        <v>0</v>
      </c>
      <c r="G33" s="42">
        <v>0</v>
      </c>
      <c r="H33" s="42">
        <v>5</v>
      </c>
      <c r="I33" s="45">
        <v>0</v>
      </c>
      <c r="J33" s="43">
        <v>15</v>
      </c>
      <c r="K33" s="45"/>
      <c r="L33" s="45"/>
      <c r="M33" s="48">
        <v>0</v>
      </c>
      <c r="N33" s="44">
        <f>G33+H33</f>
        <v>5</v>
      </c>
      <c r="O33" s="14" t="s">
        <v>80</v>
      </c>
      <c r="P33" s="13">
        <v>39724</v>
      </c>
    </row>
    <row r="34" spans="1:16" ht="15">
      <c r="A34" s="50">
        <v>29</v>
      </c>
      <c r="B34" s="17" t="s">
        <v>15</v>
      </c>
      <c r="C34" s="47" t="s">
        <v>16</v>
      </c>
      <c r="D34" s="42" t="s">
        <v>75</v>
      </c>
      <c r="E34" s="42" t="s">
        <v>76</v>
      </c>
      <c r="F34" s="19">
        <f>(G34/(G34+0.00001+H34))</f>
        <v>0</v>
      </c>
      <c r="G34" s="42">
        <v>0</v>
      </c>
      <c r="H34" s="42">
        <v>5</v>
      </c>
      <c r="I34" s="45">
        <v>0</v>
      </c>
      <c r="J34" s="45">
        <v>15</v>
      </c>
      <c r="K34" s="45"/>
      <c r="L34" s="45"/>
      <c r="M34" s="48">
        <v>0</v>
      </c>
      <c r="N34" s="44">
        <f>G34+H34</f>
        <v>5</v>
      </c>
      <c r="O34" s="14" t="s">
        <v>80</v>
      </c>
      <c r="P34" s="13">
        <v>39724</v>
      </c>
    </row>
    <row r="35" spans="2:16" ht="15">
      <c r="B35" s="17"/>
      <c r="I35" s="38"/>
      <c r="J35" s="38"/>
      <c r="K35" s="38"/>
      <c r="L35" s="38"/>
      <c r="M35" s="1"/>
      <c r="N35" s="1"/>
      <c r="O35" s="1"/>
      <c r="P35" s="2"/>
    </row>
    <row r="36" spans="9:16" ht="15">
      <c r="I36" s="39"/>
      <c r="J36" s="39"/>
      <c r="K36" s="38"/>
      <c r="L36" s="38"/>
      <c r="M36" s="1"/>
      <c r="N36" s="1"/>
      <c r="O36" s="1"/>
      <c r="P36" s="2"/>
    </row>
    <row r="37" spans="9:16" ht="15">
      <c r="I37" s="38"/>
      <c r="J37" s="38"/>
      <c r="K37" s="38"/>
      <c r="L37" s="38"/>
      <c r="M37" s="1"/>
      <c r="N37" s="1"/>
      <c r="O37" s="1"/>
      <c r="P37" s="2"/>
    </row>
    <row r="38" spans="1:16" ht="15">
      <c r="A38" s="32" t="s">
        <v>85</v>
      </c>
      <c r="I38" s="38"/>
      <c r="J38" s="38"/>
      <c r="K38" s="38"/>
      <c r="L38" s="38"/>
      <c r="M38" s="1"/>
      <c r="N38" s="1"/>
      <c r="O38" s="1"/>
      <c r="P38" s="2"/>
    </row>
    <row r="39" spans="1:16" ht="15">
      <c r="A39" s="1"/>
      <c r="I39" s="38"/>
      <c r="J39" s="38"/>
      <c r="K39" s="38"/>
      <c r="L39" s="38"/>
      <c r="M39" s="1"/>
      <c r="N39" s="1"/>
      <c r="O39" s="1"/>
      <c r="P39" s="2"/>
    </row>
    <row r="40" spans="1:16" ht="18">
      <c r="A40" s="37" t="s">
        <v>27</v>
      </c>
      <c r="B40" s="33"/>
      <c r="C40" s="1"/>
      <c r="D40" s="1"/>
      <c r="E40" s="1"/>
      <c r="F40" s="34"/>
      <c r="G40" s="35"/>
      <c r="H40" s="35"/>
      <c r="I40" s="38"/>
      <c r="J40" s="38"/>
      <c r="K40" s="38"/>
      <c r="L40" s="38"/>
      <c r="M40" s="1"/>
      <c r="N40" s="1"/>
      <c r="O40" s="1"/>
      <c r="P40" s="2"/>
    </row>
    <row r="41" spans="1:16" ht="15">
      <c r="A41" s="37"/>
      <c r="B41" s="31"/>
      <c r="C41" s="1"/>
      <c r="D41" s="1"/>
      <c r="E41" s="1"/>
      <c r="F41" s="34"/>
      <c r="G41" s="36"/>
      <c r="H41" s="36"/>
      <c r="I41" s="38"/>
      <c r="J41" s="38"/>
      <c r="K41" s="38"/>
      <c r="L41" s="38"/>
      <c r="M41" s="1"/>
      <c r="N41" s="1"/>
      <c r="O41" s="1"/>
      <c r="P41" s="2"/>
    </row>
    <row r="42" spans="1:16" ht="15">
      <c r="A42" s="37" t="s">
        <v>82</v>
      </c>
      <c r="B42" s="33"/>
      <c r="C42" s="1"/>
      <c r="D42" s="1"/>
      <c r="E42" s="1"/>
      <c r="F42" s="34"/>
      <c r="G42" s="38"/>
      <c r="H42" s="38"/>
      <c r="I42" s="38"/>
      <c r="J42" s="39"/>
      <c r="K42" s="38"/>
      <c r="L42" s="38"/>
      <c r="M42" s="1"/>
      <c r="N42" s="1"/>
      <c r="O42" s="1"/>
      <c r="P42" s="2"/>
    </row>
    <row r="43" spans="1:8" ht="15">
      <c r="A43" s="37" t="s">
        <v>83</v>
      </c>
      <c r="B43" s="33"/>
      <c r="C43" s="1"/>
      <c r="D43" s="1"/>
      <c r="E43" s="1"/>
      <c r="F43" s="34"/>
      <c r="G43" s="38"/>
      <c r="H43" s="38"/>
    </row>
    <row r="44" spans="1:8" ht="15">
      <c r="A44" s="37"/>
      <c r="B44" s="33"/>
      <c r="C44" s="1"/>
      <c r="D44" s="1"/>
      <c r="E44" s="1"/>
      <c r="F44" s="34"/>
      <c r="G44" s="38"/>
      <c r="H44" s="38"/>
    </row>
    <row r="45" spans="1:8" ht="15">
      <c r="A45" s="37" t="s">
        <v>84</v>
      </c>
      <c r="B45" s="33"/>
      <c r="C45" s="1"/>
      <c r="D45" s="1"/>
      <c r="E45" s="1"/>
      <c r="F45" s="34"/>
      <c r="G45" s="38"/>
      <c r="H45" s="38"/>
    </row>
    <row r="46" spans="1:8" ht="15">
      <c r="A46" s="37" t="s">
        <v>28</v>
      </c>
      <c r="B46" s="33"/>
      <c r="C46" s="1"/>
      <c r="D46" s="1"/>
      <c r="E46" s="1"/>
      <c r="F46" s="34"/>
      <c r="G46" s="39"/>
      <c r="H46" s="39"/>
    </row>
    <row r="47" spans="1:8" ht="15">
      <c r="A47" s="37" t="s">
        <v>29</v>
      </c>
      <c r="B47" s="33"/>
      <c r="C47" s="1"/>
      <c r="D47" s="1"/>
      <c r="E47" s="1"/>
      <c r="F47" s="34"/>
      <c r="G47" s="38"/>
      <c r="H47" s="38"/>
    </row>
    <row r="48" spans="1:8" ht="15">
      <c r="A48" s="37" t="s">
        <v>30</v>
      </c>
      <c r="B48" s="33"/>
      <c r="C48" s="1"/>
      <c r="D48" s="1"/>
      <c r="E48" s="1"/>
      <c r="F48" s="34"/>
      <c r="G48" s="38"/>
      <c r="H48" s="38"/>
    </row>
    <row r="49" spans="1:8" ht="15">
      <c r="A49" s="37" t="s">
        <v>31</v>
      </c>
      <c r="B49" s="33"/>
      <c r="C49" s="1"/>
      <c r="D49" s="1"/>
      <c r="E49" s="1"/>
      <c r="F49" s="34"/>
      <c r="G49" s="38"/>
      <c r="H49" s="38"/>
    </row>
    <row r="50" spans="2:8" ht="15">
      <c r="B50" s="33"/>
      <c r="C50" s="1"/>
      <c r="D50" s="1"/>
      <c r="E50" s="1"/>
      <c r="F50" s="34"/>
      <c r="G50" s="38"/>
      <c r="H50" s="38"/>
    </row>
    <row r="51" spans="1:8" ht="15">
      <c r="A51" s="49" t="s">
        <v>86</v>
      </c>
      <c r="B51" s="33"/>
      <c r="C51" s="1"/>
      <c r="D51" s="1"/>
      <c r="E51" s="1"/>
      <c r="F51" s="34"/>
      <c r="G51" s="39"/>
      <c r="H51" s="39"/>
    </row>
    <row r="52" spans="4:8" ht="15">
      <c r="D52" s="1"/>
      <c r="E52" s="1"/>
      <c r="F52" s="34"/>
      <c r="G52" s="38"/>
      <c r="H52" s="38"/>
    </row>
    <row r="53" spans="4:8" ht="15">
      <c r="D53" s="1"/>
      <c r="E53" s="1"/>
      <c r="F53" s="34"/>
      <c r="G53" s="38"/>
      <c r="H53" s="38"/>
    </row>
    <row r="54" spans="4:8" ht="15">
      <c r="D54" s="1"/>
      <c r="E54" s="1"/>
      <c r="F54" s="34"/>
      <c r="G54" s="38"/>
      <c r="H54" s="38"/>
    </row>
    <row r="55" spans="4:8" ht="15">
      <c r="D55" s="1"/>
      <c r="E55" s="1"/>
      <c r="F55" s="34"/>
      <c r="G55" s="38"/>
      <c r="H55" s="38"/>
    </row>
  </sheetData>
  <mergeCells count="2">
    <mergeCell ref="A1:P1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workbookViewId="0" topLeftCell="A1">
      <selection activeCell="A1" sqref="A1:O1"/>
    </sheetView>
  </sheetViews>
  <sheetFormatPr defaultColWidth="9.140625" defaultRowHeight="12.75"/>
  <sheetData>
    <row r="1" spans="1:15" ht="15">
      <c r="A1" s="17">
        <v>2</v>
      </c>
      <c r="B1" s="18" t="s">
        <v>16</v>
      </c>
      <c r="C1" s="15" t="s">
        <v>50</v>
      </c>
      <c r="D1" s="15" t="s">
        <v>51</v>
      </c>
      <c r="E1" s="19">
        <f>(F1/(F1+0.00001+G1))</f>
        <v>0.4999993750007813</v>
      </c>
      <c r="F1" s="16">
        <v>4</v>
      </c>
      <c r="G1" s="16">
        <v>4</v>
      </c>
      <c r="H1" s="16">
        <v>14</v>
      </c>
      <c r="I1" s="16">
        <v>12</v>
      </c>
      <c r="J1" s="21"/>
      <c r="K1" s="21"/>
      <c r="L1" s="22">
        <v>0</v>
      </c>
      <c r="M1" s="14">
        <f>F1+G1</f>
        <v>8</v>
      </c>
      <c r="N1" s="14" t="s">
        <v>90</v>
      </c>
      <c r="O1" s="13">
        <v>39787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van den Berg</dc:creator>
  <cp:keywords/>
  <dc:description/>
  <cp:lastModifiedBy>Gerald van den Berg</cp:lastModifiedBy>
  <dcterms:created xsi:type="dcterms:W3CDTF">2008-10-09T16:16:47Z</dcterms:created>
  <dcterms:modified xsi:type="dcterms:W3CDTF">2008-12-11T05:10:47Z</dcterms:modified>
  <cp:category/>
  <cp:version/>
  <cp:contentType/>
  <cp:contentStatus/>
</cp:coreProperties>
</file>