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9160" windowHeight="13000" activeTab="1"/>
  </bookViews>
  <sheets>
    <sheet name="total 1980 only" sheetId="1" r:id="rId1"/>
    <sheet name="total 1999 only" sheetId="2" r:id="rId2"/>
    <sheet name="total 1980-9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<sst xmlns="http://schemas.openxmlformats.org/spreadsheetml/2006/main" count="53" uniqueCount="14">
  <si>
    <t>SITC#4 Animal and vegetable oils, fats and waxes 1980-99</t>
  </si>
  <si>
    <t>SITC#4 Animal and vegetable oils, fats and waxes 1980 only</t>
  </si>
  <si>
    <t>SITC#4 Animal and vegetable oils, fats and waxes 1999 only</t>
  </si>
  <si>
    <t>Andean</t>
  </si>
  <si>
    <t>Central America</t>
  </si>
  <si>
    <t>G6</t>
  </si>
  <si>
    <t>USA</t>
  </si>
  <si>
    <t>Mexico</t>
  </si>
  <si>
    <t>Rest of World</t>
  </si>
  <si>
    <t>Mercosur</t>
  </si>
  <si>
    <t>Export Total</t>
  </si>
  <si>
    <t>Import Total</t>
  </si>
  <si>
    <t>Data from World Trade Analyzer</t>
  </si>
  <si>
    <t>Value (000) U.S. Dollars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</si>
</sst>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;\-#,###.0"/>
    <numFmt numFmtId="165" formatCode="#,###;\-#,###"/>
  </numFmts>
  <fonts count="3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ociology\juliana's%20SITC\SITC#4AnimalandVegeOils_e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from 1980-99"/>
      <sheetName val="total 80-99"/>
      <sheetName val="sorting 80-99"/>
      <sheetName val="raw data 1980 only"/>
      <sheetName val="total 1980 only"/>
      <sheetName val="sorting 1980 only"/>
      <sheetName val="raw data from 1999 only"/>
      <sheetName val="total 1999 only"/>
      <sheetName val="sorting 1999 only"/>
    </sheetNames>
    <sheetDataSet>
      <sheetData sheetId="6">
        <row r="19">
          <cell r="B19">
            <v>111</v>
          </cell>
          <cell r="C19">
            <v>73</v>
          </cell>
          <cell r="D19">
            <v>0</v>
          </cell>
          <cell r="F19">
            <v>139</v>
          </cell>
          <cell r="G19">
            <v>84</v>
          </cell>
          <cell r="H19">
            <v>17</v>
          </cell>
          <cell r="I19">
            <v>4066</v>
          </cell>
          <cell r="J19">
            <v>0</v>
          </cell>
          <cell r="L19">
            <v>62</v>
          </cell>
          <cell r="M19">
            <v>1168</v>
          </cell>
          <cell r="N19">
            <v>79</v>
          </cell>
          <cell r="O19">
            <v>41</v>
          </cell>
          <cell r="P19">
            <v>176</v>
          </cell>
          <cell r="Q19">
            <v>1355</v>
          </cell>
          <cell r="U19">
            <v>186</v>
          </cell>
          <cell r="V19">
            <v>2511</v>
          </cell>
          <cell r="W19">
            <v>1891</v>
          </cell>
          <cell r="X19">
            <v>93</v>
          </cell>
          <cell r="Y19">
            <v>850</v>
          </cell>
          <cell r="Z19">
            <v>1136</v>
          </cell>
        </row>
        <row r="20">
          <cell r="B20">
            <v>1340</v>
          </cell>
          <cell r="C20">
            <v>10200</v>
          </cell>
          <cell r="D20">
            <v>22</v>
          </cell>
          <cell r="E20">
            <v>56</v>
          </cell>
          <cell r="L20">
            <v>6755</v>
          </cell>
          <cell r="M20">
            <v>12870</v>
          </cell>
          <cell r="N20">
            <v>13443</v>
          </cell>
          <cell r="O20">
            <v>12659</v>
          </cell>
          <cell r="P20">
            <v>36593</v>
          </cell>
          <cell r="Q20">
            <v>42752</v>
          </cell>
          <cell r="U20">
            <v>170194</v>
          </cell>
          <cell r="V20">
            <v>84130</v>
          </cell>
          <cell r="W20">
            <v>16076</v>
          </cell>
          <cell r="X20">
            <v>34896</v>
          </cell>
          <cell r="Y20">
            <v>4908</v>
          </cell>
          <cell r="Z20">
            <v>20407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150" zoomScaleNormal="150" workbookViewId="0" topLeftCell="A1">
      <selection activeCell="A17" sqref="A17"/>
    </sheetView>
  </sheetViews>
  <sheetFormatPr defaultColWidth="11.421875" defaultRowHeight="12.75"/>
  <cols>
    <col min="1" max="1" width="11.7109375" style="0" customWidth="1"/>
    <col min="2" max="3" width="8.8515625" style="0" customWidth="1"/>
    <col min="4" max="4" width="11.421875" style="0" customWidth="1"/>
    <col min="5" max="7" width="8.8515625" style="0" customWidth="1"/>
    <col min="8" max="8" width="12.28125" style="0" customWidth="1"/>
    <col min="9" max="16384" width="8.8515625" style="0" customWidth="1"/>
  </cols>
  <sheetData>
    <row r="1" spans="1:9" ht="12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9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10</v>
      </c>
    </row>
    <row r="4" spans="1:9" ht="12">
      <c r="A4" s="2" t="s">
        <v>9</v>
      </c>
      <c r="B4" s="1">
        <v>70960</v>
      </c>
      <c r="C4" s="1">
        <v>59839</v>
      </c>
      <c r="D4" s="1">
        <v>90</v>
      </c>
      <c r="E4" s="1">
        <v>211770</v>
      </c>
      <c r="F4" s="1">
        <v>61515</v>
      </c>
      <c r="G4" s="1">
        <v>2280</v>
      </c>
      <c r="H4" s="1">
        <v>854241</v>
      </c>
      <c r="I4" s="1">
        <f aca="true" t="shared" si="0" ref="I4:I10">SUM(B4:H4)</f>
        <v>1260695</v>
      </c>
    </row>
    <row r="5" spans="1:9" ht="12">
      <c r="A5" s="2" t="s">
        <v>3</v>
      </c>
      <c r="B5" s="1">
        <v>337</v>
      </c>
      <c r="C5" s="1">
        <v>30325</v>
      </c>
      <c r="D5" s="1">
        <v>141</v>
      </c>
      <c r="E5" s="1">
        <v>5717</v>
      </c>
      <c r="F5" s="1">
        <v>1452</v>
      </c>
      <c r="G5" s="1">
        <v>201</v>
      </c>
      <c r="H5" s="1">
        <v>10798</v>
      </c>
      <c r="I5" s="1">
        <f t="shared" si="0"/>
        <v>48971</v>
      </c>
    </row>
    <row r="6" spans="1:9" ht="12">
      <c r="A6" s="2" t="s">
        <v>4</v>
      </c>
      <c r="B6" s="1">
        <v>0</v>
      </c>
      <c r="C6" s="1">
        <v>2141</v>
      </c>
      <c r="D6" s="1">
        <v>1275</v>
      </c>
      <c r="E6" s="1">
        <v>171</v>
      </c>
      <c r="F6" s="1">
        <v>1686</v>
      </c>
      <c r="G6" s="1"/>
      <c r="H6" s="1">
        <v>325</v>
      </c>
      <c r="I6" s="1">
        <f t="shared" si="0"/>
        <v>5598</v>
      </c>
    </row>
    <row r="7" spans="1:9" ht="12">
      <c r="A7" s="2" t="s">
        <v>5</v>
      </c>
      <c r="B7" s="1">
        <v>1850</v>
      </c>
      <c r="C7" s="1">
        <v>10053</v>
      </c>
      <c r="D7" s="1">
        <v>1604</v>
      </c>
      <c r="E7" s="1">
        <v>616190</v>
      </c>
      <c r="F7" s="1">
        <v>43694</v>
      </c>
      <c r="G7" s="1">
        <v>1229</v>
      </c>
      <c r="H7" s="1">
        <v>1207290</v>
      </c>
      <c r="I7" s="1">
        <f t="shared" si="0"/>
        <v>1881910</v>
      </c>
    </row>
    <row r="8" spans="1:9" ht="12">
      <c r="A8" s="2" t="s">
        <v>6</v>
      </c>
      <c r="B8" s="1">
        <v>20065</v>
      </c>
      <c r="C8" s="1">
        <v>261985</v>
      </c>
      <c r="D8" s="1">
        <v>82209</v>
      </c>
      <c r="E8" s="1">
        <v>294087</v>
      </c>
      <c r="F8" s="3">
        <v>2853</v>
      </c>
      <c r="G8" s="3">
        <v>105956</v>
      </c>
      <c r="H8" s="1">
        <v>1371875</v>
      </c>
      <c r="I8" s="1">
        <f t="shared" si="0"/>
        <v>2139030</v>
      </c>
    </row>
    <row r="9" spans="1:9" ht="12">
      <c r="A9" s="2" t="s">
        <v>7</v>
      </c>
      <c r="B9" s="1">
        <v>462</v>
      </c>
      <c r="C9" s="1">
        <v>82</v>
      </c>
      <c r="D9" s="1"/>
      <c r="E9" s="1">
        <v>1165</v>
      </c>
      <c r="F9" s="3">
        <v>3244</v>
      </c>
      <c r="G9" s="5"/>
      <c r="H9" s="1">
        <v>422</v>
      </c>
      <c r="I9" s="1">
        <f t="shared" si="0"/>
        <v>5375</v>
      </c>
    </row>
    <row r="10" spans="1:9" ht="12">
      <c r="A10" s="6" t="s">
        <v>8</v>
      </c>
      <c r="B10" s="1">
        <v>9264</v>
      </c>
      <c r="C10" s="1">
        <v>10157</v>
      </c>
      <c r="D10" s="1">
        <v>2638</v>
      </c>
      <c r="E10" s="1">
        <v>1813850</v>
      </c>
      <c r="F10" s="1">
        <v>441370</v>
      </c>
      <c r="G10" s="1">
        <v>1820</v>
      </c>
      <c r="H10" s="1">
        <v>3631198</v>
      </c>
      <c r="I10" s="1">
        <f t="shared" si="0"/>
        <v>5910297</v>
      </c>
    </row>
    <row r="11" spans="1:9" ht="12">
      <c r="A11" s="6" t="s">
        <v>11</v>
      </c>
      <c r="B11" s="1">
        <f aca="true" t="shared" si="1" ref="B11:H11">SUM(B4:B10)</f>
        <v>102938</v>
      </c>
      <c r="C11" s="1">
        <f t="shared" si="1"/>
        <v>374582</v>
      </c>
      <c r="D11" s="1">
        <f t="shared" si="1"/>
        <v>87957</v>
      </c>
      <c r="E11" s="1">
        <f t="shared" si="1"/>
        <v>2942950</v>
      </c>
      <c r="F11" s="1">
        <f t="shared" si="1"/>
        <v>555814</v>
      </c>
      <c r="G11" s="1">
        <f t="shared" si="1"/>
        <v>111486</v>
      </c>
      <c r="H11" s="1">
        <f t="shared" si="1"/>
        <v>7076149</v>
      </c>
      <c r="I11" s="1"/>
    </row>
    <row r="16" ht="12">
      <c r="A16" t="s">
        <v>12</v>
      </c>
    </row>
    <row r="17" ht="12">
      <c r="A17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50" zoomScaleNormal="150" workbookViewId="0" topLeftCell="A1">
      <selection activeCell="C28" sqref="C28"/>
    </sheetView>
  </sheetViews>
  <sheetFormatPr defaultColWidth="11.421875" defaultRowHeight="12.75"/>
  <cols>
    <col min="1" max="16384" width="8.8515625" style="0" customWidth="1"/>
  </cols>
  <sheetData>
    <row r="1" spans="1:10" ht="1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1"/>
      <c r="B3" s="1" t="s">
        <v>9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10</v>
      </c>
      <c r="J3" s="1"/>
    </row>
    <row r="4" spans="1:10" ht="12">
      <c r="A4" s="2" t="s">
        <v>9</v>
      </c>
      <c r="B4" s="1">
        <v>187972</v>
      </c>
      <c r="C4" s="1">
        <v>266430</v>
      </c>
      <c r="D4" s="1">
        <v>26173</v>
      </c>
      <c r="E4" s="1">
        <v>101570</v>
      </c>
      <c r="F4" s="1">
        <v>37666</v>
      </c>
      <c r="G4" s="1">
        <v>8816</v>
      </c>
      <c r="H4" s="1">
        <v>2631500</v>
      </c>
      <c r="I4" s="1">
        <f aca="true" t="shared" si="0" ref="I4:I10">SUM(B4:H4)</f>
        <v>3260127</v>
      </c>
      <c r="J4" s="1"/>
    </row>
    <row r="5" spans="1:10" ht="12">
      <c r="A5" s="2" t="s">
        <v>3</v>
      </c>
      <c r="B5" s="1">
        <v>1246</v>
      </c>
      <c r="C5" s="1">
        <v>112096</v>
      </c>
      <c r="D5" s="1">
        <v>4974</v>
      </c>
      <c r="E5" s="1">
        <v>55826</v>
      </c>
      <c r="F5" s="1">
        <v>2478</v>
      </c>
      <c r="G5" s="1">
        <v>30902</v>
      </c>
      <c r="H5" s="1">
        <v>56883</v>
      </c>
      <c r="I5" s="1">
        <f t="shared" si="0"/>
        <v>264405</v>
      </c>
      <c r="J5" s="1"/>
    </row>
    <row r="6" spans="1:10" ht="12">
      <c r="A6" s="2" t="s">
        <v>4</v>
      </c>
      <c r="B6" s="1">
        <v>0</v>
      </c>
      <c r="C6" s="1">
        <v>0</v>
      </c>
      <c r="D6" s="1">
        <v>60940</v>
      </c>
      <c r="E6" s="1">
        <v>2507</v>
      </c>
      <c r="F6" s="1">
        <v>1860</v>
      </c>
      <c r="G6" s="1">
        <v>47761</v>
      </c>
      <c r="H6" s="1">
        <v>1926</v>
      </c>
      <c r="I6" s="1">
        <f t="shared" si="0"/>
        <v>114994</v>
      </c>
      <c r="J6" s="1"/>
    </row>
    <row r="7" spans="1:10" ht="12">
      <c r="A7" s="2" t="s">
        <v>5</v>
      </c>
      <c r="B7" s="1">
        <v>10166</v>
      </c>
      <c r="C7" s="1">
        <v>7695</v>
      </c>
      <c r="D7" s="1">
        <v>7316</v>
      </c>
      <c r="E7" s="1">
        <v>943579</v>
      </c>
      <c r="F7" s="1">
        <v>703376</v>
      </c>
      <c r="G7" s="1">
        <v>19934</v>
      </c>
      <c r="H7" s="1">
        <v>2299439</v>
      </c>
      <c r="I7" s="1">
        <f t="shared" si="0"/>
        <v>3991505</v>
      </c>
      <c r="J7" s="1"/>
    </row>
    <row r="8" spans="1:10" ht="12">
      <c r="A8" s="2" t="s">
        <v>6</v>
      </c>
      <c r="B8" s="3">
        <f>SUM('[1]raw data from 1999 only'!B20:E20)</f>
        <v>11618</v>
      </c>
      <c r="C8" s="3">
        <v>115531</v>
      </c>
      <c r="D8" s="3">
        <f>SUM('[1]raw data from 1999 only'!L20:Q20)</f>
        <v>125072</v>
      </c>
      <c r="E8" s="4">
        <f>SUM('[1]raw data from 1999 only'!U20:Z20)</f>
        <v>330611</v>
      </c>
      <c r="F8" s="3">
        <v>0</v>
      </c>
      <c r="G8" s="3">
        <v>353204</v>
      </c>
      <c r="H8" s="1">
        <v>1022218</v>
      </c>
      <c r="I8" s="4">
        <f t="shared" si="0"/>
        <v>1958254</v>
      </c>
      <c r="J8" s="1"/>
    </row>
    <row r="9" spans="1:10" ht="12">
      <c r="A9" s="2" t="s">
        <v>7</v>
      </c>
      <c r="B9" s="5">
        <f>SUM('[1]raw data from 1999 only'!B19:E19)</f>
        <v>184</v>
      </c>
      <c r="C9" s="3">
        <f>SUM('[1]raw data from 1999 only'!F19:J19)</f>
        <v>4306</v>
      </c>
      <c r="D9" s="3">
        <f>SUM('[1]raw data from 1999 only'!L19:Q19)</f>
        <v>2881</v>
      </c>
      <c r="E9" s="4">
        <f>SUM('[1]raw data from 1999 only'!U19:Z19)</f>
        <v>6667</v>
      </c>
      <c r="F9" s="3">
        <v>54317</v>
      </c>
      <c r="G9" s="5"/>
      <c r="H9" s="1">
        <v>4104</v>
      </c>
      <c r="I9" s="7">
        <f t="shared" si="0"/>
        <v>72459</v>
      </c>
      <c r="J9" s="1"/>
    </row>
    <row r="10" spans="1:10" ht="12">
      <c r="A10" s="6" t="s">
        <v>8</v>
      </c>
      <c r="B10" s="1">
        <v>88333</v>
      </c>
      <c r="C10" s="1">
        <v>22242</v>
      </c>
      <c r="D10" s="1">
        <v>12388</v>
      </c>
      <c r="E10" s="1">
        <v>3879526</v>
      </c>
      <c r="F10" s="1">
        <v>700552</v>
      </c>
      <c r="G10" s="1">
        <v>30971</v>
      </c>
      <c r="H10" s="1">
        <v>10072701</v>
      </c>
      <c r="I10" s="1">
        <f t="shared" si="0"/>
        <v>14806713</v>
      </c>
      <c r="J10" s="1"/>
    </row>
    <row r="11" spans="1:10" ht="12">
      <c r="A11" s="6" t="s">
        <v>11</v>
      </c>
      <c r="B11" s="1">
        <f aca="true" t="shared" si="1" ref="B11:H11">SUM(B4:B10)</f>
        <v>299519</v>
      </c>
      <c r="C11" s="1">
        <f t="shared" si="1"/>
        <v>528300</v>
      </c>
      <c r="D11" s="1">
        <f t="shared" si="1"/>
        <v>239744</v>
      </c>
      <c r="E11" s="1">
        <f t="shared" si="1"/>
        <v>5320286</v>
      </c>
      <c r="F11" s="1">
        <f t="shared" si="1"/>
        <v>1500249</v>
      </c>
      <c r="G11" s="1">
        <f t="shared" si="1"/>
        <v>491588</v>
      </c>
      <c r="H11" s="1">
        <f t="shared" si="1"/>
        <v>16088771</v>
      </c>
      <c r="I11" s="1"/>
      <c r="J11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3" width="8.8515625" style="0" customWidth="1"/>
    <col min="4" max="4" width="11.28125" style="0" customWidth="1"/>
    <col min="5" max="7" width="8.8515625" style="0" customWidth="1"/>
    <col min="8" max="8" width="11.140625" style="0" customWidth="1"/>
    <col min="9" max="16384" width="8.8515625" style="0" customWidth="1"/>
  </cols>
  <sheetData>
    <row r="1" spans="1:10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1"/>
      <c r="B3" s="1" t="s">
        <v>9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10</v>
      </c>
      <c r="J3" s="1"/>
    </row>
    <row r="4" spans="1:10" ht="12">
      <c r="A4" s="2" t="s">
        <v>9</v>
      </c>
      <c r="B4" s="1">
        <v>2349840</v>
      </c>
      <c r="C4" s="1">
        <v>4038122</v>
      </c>
      <c r="D4" s="1">
        <v>364289</v>
      </c>
      <c r="E4" s="1">
        <v>2047266</v>
      </c>
      <c r="F4" s="1">
        <v>1383570</v>
      </c>
      <c r="G4" s="1">
        <v>847537</v>
      </c>
      <c r="H4" s="1">
        <v>27945628</v>
      </c>
      <c r="I4" s="1">
        <f aca="true" t="shared" si="0" ref="I4:I10">SUM(B4:H4)</f>
        <v>38976252</v>
      </c>
      <c r="J4" s="1"/>
    </row>
    <row r="5" spans="1:10" ht="12">
      <c r="A5" s="2" t="s">
        <v>3</v>
      </c>
      <c r="B5" s="1">
        <v>39668</v>
      </c>
      <c r="C5" s="1">
        <v>654533</v>
      </c>
      <c r="D5" s="1">
        <v>14363</v>
      </c>
      <c r="E5" s="1">
        <v>530932</v>
      </c>
      <c r="F5" s="1">
        <v>57077</v>
      </c>
      <c r="G5" s="1">
        <v>242457</v>
      </c>
      <c r="H5" s="1">
        <v>506795</v>
      </c>
      <c r="I5" s="1">
        <f t="shared" si="0"/>
        <v>2045825</v>
      </c>
      <c r="J5" s="1"/>
    </row>
    <row r="6" spans="1:10" ht="12">
      <c r="A6" s="2" t="s">
        <v>4</v>
      </c>
      <c r="B6" s="1">
        <v>0</v>
      </c>
      <c r="C6" s="1">
        <v>9389</v>
      </c>
      <c r="D6" s="1">
        <v>252704</v>
      </c>
      <c r="E6" s="1">
        <v>32025</v>
      </c>
      <c r="F6" s="1">
        <v>24121</v>
      </c>
      <c r="G6" s="1">
        <v>37376</v>
      </c>
      <c r="H6" s="1">
        <v>53006</v>
      </c>
      <c r="I6" s="1">
        <f t="shared" si="0"/>
        <v>408621</v>
      </c>
      <c r="J6" s="1"/>
    </row>
    <row r="7" spans="1:10" ht="12">
      <c r="A7" s="2" t="s">
        <v>5</v>
      </c>
      <c r="B7" s="1">
        <v>109634</v>
      </c>
      <c r="C7" s="1">
        <v>165659</v>
      </c>
      <c r="D7" s="1">
        <v>75619</v>
      </c>
      <c r="E7" s="1">
        <v>14021102</v>
      </c>
      <c r="F7" s="1">
        <v>7057261</v>
      </c>
      <c r="G7" s="1">
        <v>279286</v>
      </c>
      <c r="H7" s="1">
        <v>32873189</v>
      </c>
      <c r="I7" s="1">
        <f t="shared" si="0"/>
        <v>54581750</v>
      </c>
      <c r="J7" s="1"/>
    </row>
    <row r="8" spans="1:10" ht="12">
      <c r="A8" s="2" t="s">
        <v>6</v>
      </c>
      <c r="B8" s="1">
        <v>331688</v>
      </c>
      <c r="C8" s="1">
        <v>3025017</v>
      </c>
      <c r="D8" s="1">
        <v>1656241</v>
      </c>
      <c r="E8" s="1">
        <v>5483473</v>
      </c>
      <c r="F8" s="3">
        <v>23522</v>
      </c>
      <c r="G8" s="3">
        <v>4010663</v>
      </c>
      <c r="H8" s="1">
        <v>20615142</v>
      </c>
      <c r="I8" s="1">
        <f t="shared" si="0"/>
        <v>35145746</v>
      </c>
      <c r="J8" s="1"/>
    </row>
    <row r="9" spans="1:10" ht="12">
      <c r="A9" s="2" t="s">
        <v>7</v>
      </c>
      <c r="B9" s="1">
        <v>3288</v>
      </c>
      <c r="C9" s="1">
        <v>9350</v>
      </c>
      <c r="D9" s="1">
        <v>9445</v>
      </c>
      <c r="E9" s="1">
        <v>39740</v>
      </c>
      <c r="F9" s="3">
        <v>420028</v>
      </c>
      <c r="G9" s="5"/>
      <c r="H9" s="1">
        <v>56248</v>
      </c>
      <c r="I9" s="1">
        <f t="shared" si="0"/>
        <v>538099</v>
      </c>
      <c r="J9" s="1"/>
    </row>
    <row r="10" spans="1:10" ht="12">
      <c r="A10" s="6" t="s">
        <v>8</v>
      </c>
      <c r="B10" s="1">
        <v>1167775</v>
      </c>
      <c r="C10" s="1">
        <v>325875</v>
      </c>
      <c r="D10" s="1">
        <v>155261</v>
      </c>
      <c r="E10" s="1">
        <v>57463633</v>
      </c>
      <c r="F10" s="1">
        <v>10713633</v>
      </c>
      <c r="G10" s="1">
        <v>493050</v>
      </c>
      <c r="H10" s="1">
        <v>118689620</v>
      </c>
      <c r="I10" s="1">
        <f t="shared" si="0"/>
        <v>189008847</v>
      </c>
      <c r="J10" s="1"/>
    </row>
    <row r="11" spans="1:10" ht="12">
      <c r="A11" s="6" t="s">
        <v>11</v>
      </c>
      <c r="B11" s="1">
        <f aca="true" t="shared" si="1" ref="B11:H11">SUM(B4:B10)</f>
        <v>4001893</v>
      </c>
      <c r="C11" s="1">
        <f t="shared" si="1"/>
        <v>8227945</v>
      </c>
      <c r="D11" s="1">
        <f t="shared" si="1"/>
        <v>2527922</v>
      </c>
      <c r="E11" s="1">
        <f t="shared" si="1"/>
        <v>79618171</v>
      </c>
      <c r="F11" s="1">
        <f t="shared" si="1"/>
        <v>19679212</v>
      </c>
      <c r="G11" s="1">
        <f t="shared" si="1"/>
        <v>5910369</v>
      </c>
      <c r="H11" s="1">
        <f t="shared" si="1"/>
        <v>200739628</v>
      </c>
      <c r="I11" s="1"/>
      <c r="J11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Mary C. Wright</cp:lastModifiedBy>
  <dcterms:created xsi:type="dcterms:W3CDTF">2002-04-02T16:46:30Z</dcterms:created>
  <dcterms:modified xsi:type="dcterms:W3CDTF">2002-04-18T01:35:06Z</dcterms:modified>
  <cp:category/>
  <cp:version/>
  <cp:contentType/>
  <cp:contentStatus/>
</cp:coreProperties>
</file>